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" yWindow="285" windowWidth="32745" windowHeight="7155"/>
  </bookViews>
  <sheets>
    <sheet name="08월일반화물" sheetId="4" r:id="rId1"/>
  </sheets>
  <definedNames>
    <definedName name="_xlnm.Print_Area" localSheetId="0">'08월일반화물'!$A$1:$M$31</definedName>
  </definedNames>
  <calcPr calcId="125725"/>
</workbook>
</file>

<file path=xl/calcChain.xml><?xml version="1.0" encoding="utf-8"?>
<calcChain xmlns="http://schemas.openxmlformats.org/spreadsheetml/2006/main">
  <c r="F4" i="4"/>
  <c r="D26"/>
  <c r="D20"/>
  <c r="D14"/>
  <c r="D9"/>
  <c r="D7"/>
  <c r="D6"/>
  <c r="D5"/>
  <c r="D4"/>
  <c r="D8" l="1"/>
  <c r="E26"/>
  <c r="E20"/>
  <c r="E14"/>
  <c r="E9"/>
  <c r="E7"/>
  <c r="E6"/>
  <c r="E5"/>
  <c r="E4"/>
  <c r="E8" l="1"/>
  <c r="F5"/>
  <c r="F6"/>
  <c r="F7"/>
  <c r="F9"/>
  <c r="F26" l="1"/>
  <c r="F20"/>
  <c r="F14"/>
  <c r="F8" l="1"/>
  <c r="M25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  <c r="L17" l="1"/>
  <c r="L15"/>
  <c r="L14"/>
  <c r="L27"/>
  <c r="L22"/>
  <c r="L7"/>
  <c r="L13"/>
  <c r="L4"/>
  <c r="L9"/>
  <c r="L19"/>
  <c r="L5"/>
  <c r="L6"/>
  <c r="L16"/>
  <c r="L10"/>
  <c r="L8"/>
  <c r="L11"/>
  <c r="L18"/>
  <c r="L20"/>
  <c r="L21"/>
  <c r="L12"/>
</calcChain>
</file>

<file path=xl/sharedStrings.xml><?xml version="1.0" encoding="utf-8"?>
<sst xmlns="http://schemas.openxmlformats.org/spreadsheetml/2006/main" count="54" uniqueCount="27">
  <si>
    <t>구    분</t>
    <phoneticPr fontId="2" type="noConversion"/>
  </si>
  <si>
    <t>전년대비</t>
    <phoneticPr fontId="2" type="noConversion"/>
  </si>
  <si>
    <t>전월대비</t>
    <phoneticPr fontId="2" type="noConversion"/>
  </si>
  <si>
    <t>증감율</t>
    <phoneticPr fontId="2" type="noConversion"/>
  </si>
  <si>
    <t>점유율</t>
    <phoneticPr fontId="2" type="noConversion"/>
  </si>
  <si>
    <t>(단위: R/T, %)</t>
    <phoneticPr fontId="2" type="noConversion"/>
  </si>
  <si>
    <t>총 계</t>
    <phoneticPr fontId="2" type="noConversion"/>
  </si>
  <si>
    <t>합 계</t>
    <phoneticPr fontId="2" type="noConversion"/>
  </si>
  <si>
    <t>소 계</t>
    <phoneticPr fontId="2" type="noConversion"/>
  </si>
  <si>
    <t>수입</t>
    <phoneticPr fontId="2" type="noConversion"/>
  </si>
  <si>
    <t>수출</t>
    <phoneticPr fontId="2" type="noConversion"/>
  </si>
  <si>
    <t>T/S</t>
    <phoneticPr fontId="2" type="noConversion"/>
  </si>
  <si>
    <t>연 안</t>
    <phoneticPr fontId="2" type="noConversion"/>
  </si>
  <si>
    <t>광양항(광양지역)</t>
    <phoneticPr fontId="2" type="noConversion"/>
  </si>
  <si>
    <t>광양항(여천지역)</t>
    <phoneticPr fontId="2" type="noConversion"/>
  </si>
  <si>
    <t>여수항</t>
    <phoneticPr fontId="2" type="noConversion"/>
  </si>
  <si>
    <t>PORT-MIS</t>
    <phoneticPr fontId="2" type="noConversion"/>
  </si>
  <si>
    <t>-</t>
    <phoneticPr fontId="2" type="noConversion"/>
  </si>
  <si>
    <t>-</t>
    <phoneticPr fontId="2" type="noConversion"/>
  </si>
  <si>
    <t>'15년</t>
    <phoneticPr fontId="2" type="noConversion"/>
  </si>
  <si>
    <t>-</t>
    <phoneticPr fontId="2" type="noConversion"/>
  </si>
  <si>
    <t>'16.7</t>
    <phoneticPr fontId="2" type="noConversion"/>
  </si>
  <si>
    <t>여수항 광양항 화물처리실적(2016. 08.)</t>
    <phoneticPr fontId="2" type="noConversion"/>
  </si>
  <si>
    <t>'15.8</t>
    <phoneticPr fontId="2" type="noConversion"/>
  </si>
  <si>
    <t>'16.8</t>
    <phoneticPr fontId="2" type="noConversion"/>
  </si>
  <si>
    <t>'15.1.~8</t>
    <phoneticPr fontId="2" type="noConversion"/>
  </si>
  <si>
    <t>'16.1.~8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</si>
</sst>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8" formatCode="#,##0,"/>
    <numFmt numFmtId="179" formatCode="#,##0.0;[Red]\-#,##0.0"/>
    <numFmt numFmtId="180" formatCode="0.0_ ;[Red]\-0.0\ 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8" fontId="9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4" xfId="0" applyNumberFormat="1" applyFont="1" applyFill="1" applyBorder="1" applyAlignment="1">
      <alignment horizontal="right" vertical="center" shrinkToFit="1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79" fontId="7" fillId="0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 shrinkToFit="1"/>
    </xf>
    <xf numFmtId="180" fontId="7" fillId="0" borderId="11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shrinkToFit="1"/>
    </xf>
    <xf numFmtId="180" fontId="7" fillId="0" borderId="6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vertical="center"/>
    </xf>
    <xf numFmtId="179" fontId="7" fillId="0" borderId="11" xfId="0" applyNumberFormat="1" applyFont="1" applyFill="1" applyBorder="1" applyAlignment="1">
      <alignment vertical="center"/>
    </xf>
    <xf numFmtId="180" fontId="7" fillId="0" borderId="11" xfId="0" applyNumberFormat="1" applyFont="1" applyFill="1" applyBorder="1" applyAlignment="1">
      <alignment vertical="center"/>
    </xf>
    <xf numFmtId="179" fontId="7" fillId="0" borderId="14" xfId="0" applyNumberFormat="1" applyFont="1" applyFill="1" applyBorder="1" applyAlignment="1">
      <alignment horizontal="right" vertical="center"/>
    </xf>
    <xf numFmtId="179" fontId="7" fillId="0" borderId="14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41" fontId="7" fillId="0" borderId="14" xfId="5" applyFont="1" applyFill="1" applyBorder="1" applyAlignment="1">
      <alignment horizontal="right" vertical="center" shrinkToFit="1"/>
    </xf>
    <xf numFmtId="41" fontId="7" fillId="0" borderId="4" xfId="5" applyFont="1" applyFill="1" applyBorder="1" applyAlignment="1">
      <alignment horizontal="right" vertical="center" shrinkToFit="1"/>
    </xf>
    <xf numFmtId="41" fontId="7" fillId="0" borderId="11" xfId="5" applyFont="1" applyFill="1" applyBorder="1" applyAlignment="1">
      <alignment horizontal="right" vertical="center" shrinkToFit="1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1" fontId="8" fillId="3" borderId="14" xfId="5" applyFont="1" applyFill="1" applyBorder="1" applyAlignment="1">
      <alignment vertical="center" shrinkToFit="1"/>
    </xf>
    <xf numFmtId="41" fontId="7" fillId="0" borderId="4" xfId="5" applyFont="1" applyFill="1" applyBorder="1" applyAlignment="1">
      <alignment vertical="center" shrinkToFit="1"/>
    </xf>
    <xf numFmtId="41" fontId="8" fillId="3" borderId="4" xfId="5" applyFont="1" applyFill="1" applyBorder="1" applyAlignment="1">
      <alignment vertical="center" shrinkToFit="1"/>
    </xf>
    <xf numFmtId="41" fontId="7" fillId="0" borderId="11" xfId="5" applyFont="1" applyFill="1" applyBorder="1" applyAlignment="1">
      <alignment vertical="center" shrinkToFit="1"/>
    </xf>
    <xf numFmtId="41" fontId="8" fillId="3" borderId="11" xfId="5" applyFont="1" applyFill="1" applyBorder="1" applyAlignment="1">
      <alignment vertical="center" shrinkToFit="1"/>
    </xf>
    <xf numFmtId="41" fontId="7" fillId="0" borderId="6" xfId="5" applyFont="1" applyFill="1" applyBorder="1" applyAlignment="1">
      <alignment horizontal="right" vertical="center" shrinkToFit="1"/>
    </xf>
    <xf numFmtId="41" fontId="7" fillId="0" borderId="6" xfId="5" applyFont="1" applyFill="1" applyBorder="1" applyAlignment="1">
      <alignment vertical="center" shrinkToFit="1"/>
    </xf>
    <xf numFmtId="41" fontId="8" fillId="3" borderId="6" xfId="5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7" fillId="0" borderId="14" xfId="5" applyNumberFormat="1" applyFont="1" applyFill="1" applyBorder="1" applyAlignment="1">
      <alignment horizontal="right" vertical="center" shrinkToFit="1"/>
    </xf>
    <xf numFmtId="3" fontId="7" fillId="0" borderId="4" xfId="5" applyNumberFormat="1" applyFont="1" applyFill="1" applyBorder="1" applyAlignment="1">
      <alignment vertical="center" shrinkToFit="1"/>
    </xf>
    <xf numFmtId="3" fontId="7" fillId="0" borderId="11" xfId="5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4" xfId="5" applyNumberFormat="1" applyFont="1" applyFill="1" applyBorder="1" applyAlignment="1">
      <alignment horizontal="right" vertical="center" shrinkToFit="1"/>
    </xf>
    <xf numFmtId="3" fontId="7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6">
    <cellStyle name="백분율 2" xfId="1"/>
    <cellStyle name="백분율 2 2" xfId="7"/>
    <cellStyle name="백분율 2 3" xfId="6"/>
    <cellStyle name="백분율 2 4" xfId="9"/>
    <cellStyle name="백분율 2 5" xfId="13"/>
    <cellStyle name="백분율 2 6" xfId="23"/>
    <cellStyle name="백분율 3" xfId="2"/>
    <cellStyle name="백분율 3 2" xfId="8"/>
    <cellStyle name="백분율 3 3" xfId="12"/>
    <cellStyle name="백분율 3 4" xfId="16"/>
    <cellStyle name="백분율 3 5" xfId="19"/>
    <cellStyle name="백분율 3 6" xfId="24"/>
    <cellStyle name="쉼표 [0]" xfId="5" builtinId="6"/>
    <cellStyle name="쉼표 [0] 2" xfId="3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3" xfId="4"/>
    <cellStyle name="쉼표 [0] 3 2" xfId="11"/>
    <cellStyle name="쉼표 [0] 3 3" xfId="15"/>
    <cellStyle name="쉼표 [0] 3 4" xfId="18"/>
    <cellStyle name="쉼표 [0] 3 5" xfId="21"/>
    <cellStyle name="쉼표 [0] 3 6" xfId="2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5" zoomScaleNormal="85" workbookViewId="0">
      <selection activeCell="Q10" sqref="Q10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7.88671875" style="4" bestFit="1" customWidth="1"/>
    <col min="8" max="8" width="7.88671875" style="1" bestFit="1" customWidth="1"/>
    <col min="9" max="9" width="13.109375" style="1" bestFit="1" customWidth="1"/>
    <col min="10" max="10" width="13.44140625" style="1" bestFit="1" customWidth="1"/>
    <col min="11" max="11" width="11.33203125" style="6" bestFit="1" customWidth="1"/>
    <col min="12" max="12" width="8.5546875" style="1" bestFit="1" customWidth="1"/>
    <col min="13" max="13" width="13.33203125" style="1" bestFit="1" customWidth="1"/>
    <col min="14" max="14" width="2.33203125" style="1" customWidth="1"/>
    <col min="15" max="131" width="8.88671875" style="1"/>
    <col min="132" max="132" width="2.21875" style="1" customWidth="1"/>
    <col min="133" max="133" width="1.44140625" style="1" customWidth="1"/>
    <col min="134" max="134" width="4.44140625" style="1" customWidth="1"/>
    <col min="135" max="137" width="9.5546875" style="1" customWidth="1"/>
    <col min="138" max="138" width="8.77734375" style="1" bestFit="1" customWidth="1"/>
    <col min="139" max="139" width="7.44140625" style="1" customWidth="1"/>
    <col min="140" max="142" width="10.6640625" style="1" customWidth="1"/>
    <col min="143" max="143" width="8.77734375" style="1" bestFit="1" customWidth="1"/>
    <col min="144" max="144" width="7.44140625" style="1" customWidth="1"/>
    <col min="145" max="145" width="2.33203125" style="1" customWidth="1"/>
    <col min="146" max="146" width="2.21875" style="1" customWidth="1"/>
    <col min="147" max="147" width="1.44140625" style="1" customWidth="1"/>
    <col min="148" max="148" width="4.44140625" style="1" customWidth="1"/>
    <col min="149" max="151" width="9.5546875" style="1" customWidth="1"/>
    <col min="152" max="152" width="8.33203125" style="1" bestFit="1" customWidth="1"/>
    <col min="153" max="153" width="7.44140625" style="1" customWidth="1"/>
    <col min="154" max="156" width="10.6640625" style="1" customWidth="1"/>
    <col min="157" max="158" width="7.44140625" style="1" customWidth="1"/>
    <col min="159" max="159" width="2.33203125" style="1" customWidth="1"/>
    <col min="160" max="160" width="2.21875" style="1" customWidth="1"/>
    <col min="161" max="161" width="1.44140625" style="1" customWidth="1"/>
    <col min="162" max="162" width="4.44140625" style="1" customWidth="1"/>
    <col min="163" max="165" width="9.5546875" style="1" customWidth="1"/>
    <col min="166" max="166" width="8.77734375" style="1" bestFit="1" customWidth="1"/>
    <col min="167" max="167" width="7.44140625" style="1" customWidth="1"/>
    <col min="168" max="170" width="10.6640625" style="1" customWidth="1"/>
    <col min="171" max="171" width="8.77734375" style="1" bestFit="1" customWidth="1"/>
    <col min="172" max="172" width="7.44140625" style="1" customWidth="1"/>
    <col min="173" max="387" width="8.88671875" style="1"/>
    <col min="388" max="388" width="2.21875" style="1" customWidth="1"/>
    <col min="389" max="389" width="1.44140625" style="1" customWidth="1"/>
    <col min="390" max="390" width="4.44140625" style="1" customWidth="1"/>
    <col min="391" max="393" width="9.5546875" style="1" customWidth="1"/>
    <col min="394" max="394" width="8.77734375" style="1" bestFit="1" customWidth="1"/>
    <col min="395" max="395" width="7.44140625" style="1" customWidth="1"/>
    <col min="396" max="398" width="10.6640625" style="1" customWidth="1"/>
    <col min="399" max="399" width="8.77734375" style="1" bestFit="1" customWidth="1"/>
    <col min="400" max="400" width="7.44140625" style="1" customWidth="1"/>
    <col min="401" max="401" width="2.33203125" style="1" customWidth="1"/>
    <col min="402" max="402" width="2.21875" style="1" customWidth="1"/>
    <col min="403" max="403" width="1.44140625" style="1" customWidth="1"/>
    <col min="404" max="404" width="4.44140625" style="1" customWidth="1"/>
    <col min="405" max="407" width="9.5546875" style="1" customWidth="1"/>
    <col min="408" max="408" width="8.33203125" style="1" bestFit="1" customWidth="1"/>
    <col min="409" max="409" width="7.44140625" style="1" customWidth="1"/>
    <col min="410" max="412" width="10.6640625" style="1" customWidth="1"/>
    <col min="413" max="414" width="7.44140625" style="1" customWidth="1"/>
    <col min="415" max="415" width="2.33203125" style="1" customWidth="1"/>
    <col min="416" max="416" width="2.21875" style="1" customWidth="1"/>
    <col min="417" max="417" width="1.44140625" style="1" customWidth="1"/>
    <col min="418" max="418" width="4.44140625" style="1" customWidth="1"/>
    <col min="419" max="421" width="9.5546875" style="1" customWidth="1"/>
    <col min="422" max="422" width="8.77734375" style="1" bestFit="1" customWidth="1"/>
    <col min="423" max="423" width="7.44140625" style="1" customWidth="1"/>
    <col min="424" max="426" width="10.6640625" style="1" customWidth="1"/>
    <col min="427" max="427" width="8.77734375" style="1" bestFit="1" customWidth="1"/>
    <col min="428" max="428" width="7.44140625" style="1" customWidth="1"/>
    <col min="429" max="643" width="8.88671875" style="1"/>
    <col min="644" max="644" width="2.21875" style="1" customWidth="1"/>
    <col min="645" max="645" width="1.44140625" style="1" customWidth="1"/>
    <col min="646" max="646" width="4.44140625" style="1" customWidth="1"/>
    <col min="647" max="649" width="9.5546875" style="1" customWidth="1"/>
    <col min="650" max="650" width="8.77734375" style="1" bestFit="1" customWidth="1"/>
    <col min="651" max="651" width="7.44140625" style="1" customWidth="1"/>
    <col min="652" max="654" width="10.6640625" style="1" customWidth="1"/>
    <col min="655" max="655" width="8.77734375" style="1" bestFit="1" customWidth="1"/>
    <col min="656" max="656" width="7.44140625" style="1" customWidth="1"/>
    <col min="657" max="657" width="2.33203125" style="1" customWidth="1"/>
    <col min="658" max="658" width="2.21875" style="1" customWidth="1"/>
    <col min="659" max="659" width="1.44140625" style="1" customWidth="1"/>
    <col min="660" max="660" width="4.44140625" style="1" customWidth="1"/>
    <col min="661" max="663" width="9.5546875" style="1" customWidth="1"/>
    <col min="664" max="664" width="8.33203125" style="1" bestFit="1" customWidth="1"/>
    <col min="665" max="665" width="7.44140625" style="1" customWidth="1"/>
    <col min="666" max="668" width="10.6640625" style="1" customWidth="1"/>
    <col min="669" max="670" width="7.44140625" style="1" customWidth="1"/>
    <col min="671" max="671" width="2.33203125" style="1" customWidth="1"/>
    <col min="672" max="672" width="2.21875" style="1" customWidth="1"/>
    <col min="673" max="673" width="1.44140625" style="1" customWidth="1"/>
    <col min="674" max="674" width="4.44140625" style="1" customWidth="1"/>
    <col min="675" max="677" width="9.5546875" style="1" customWidth="1"/>
    <col min="678" max="678" width="8.77734375" style="1" bestFit="1" customWidth="1"/>
    <col min="679" max="679" width="7.44140625" style="1" customWidth="1"/>
    <col min="680" max="682" width="10.6640625" style="1" customWidth="1"/>
    <col min="683" max="683" width="8.77734375" style="1" bestFit="1" customWidth="1"/>
    <col min="684" max="684" width="7.44140625" style="1" customWidth="1"/>
    <col min="685" max="899" width="8.88671875" style="1"/>
    <col min="900" max="900" width="2.21875" style="1" customWidth="1"/>
    <col min="901" max="901" width="1.44140625" style="1" customWidth="1"/>
    <col min="902" max="902" width="4.44140625" style="1" customWidth="1"/>
    <col min="903" max="905" width="9.5546875" style="1" customWidth="1"/>
    <col min="906" max="906" width="8.77734375" style="1" bestFit="1" customWidth="1"/>
    <col min="907" max="907" width="7.44140625" style="1" customWidth="1"/>
    <col min="908" max="910" width="10.6640625" style="1" customWidth="1"/>
    <col min="911" max="911" width="8.77734375" style="1" bestFit="1" customWidth="1"/>
    <col min="912" max="912" width="7.44140625" style="1" customWidth="1"/>
    <col min="913" max="913" width="2.33203125" style="1" customWidth="1"/>
    <col min="914" max="914" width="2.21875" style="1" customWidth="1"/>
    <col min="915" max="915" width="1.44140625" style="1" customWidth="1"/>
    <col min="916" max="916" width="4.44140625" style="1" customWidth="1"/>
    <col min="917" max="919" width="9.5546875" style="1" customWidth="1"/>
    <col min="920" max="920" width="8.33203125" style="1" bestFit="1" customWidth="1"/>
    <col min="921" max="921" width="7.44140625" style="1" customWidth="1"/>
    <col min="922" max="924" width="10.6640625" style="1" customWidth="1"/>
    <col min="925" max="926" width="7.44140625" style="1" customWidth="1"/>
    <col min="927" max="927" width="2.33203125" style="1" customWidth="1"/>
    <col min="928" max="928" width="2.21875" style="1" customWidth="1"/>
    <col min="929" max="929" width="1.44140625" style="1" customWidth="1"/>
    <col min="930" max="930" width="4.44140625" style="1" customWidth="1"/>
    <col min="931" max="933" width="9.5546875" style="1" customWidth="1"/>
    <col min="934" max="934" width="8.77734375" style="1" bestFit="1" customWidth="1"/>
    <col min="935" max="935" width="7.44140625" style="1" customWidth="1"/>
    <col min="936" max="938" width="10.6640625" style="1" customWidth="1"/>
    <col min="939" max="939" width="8.77734375" style="1" bestFit="1" customWidth="1"/>
    <col min="940" max="940" width="7.44140625" style="1" customWidth="1"/>
    <col min="941" max="1155" width="8.88671875" style="1"/>
    <col min="1156" max="1156" width="2.21875" style="1" customWidth="1"/>
    <col min="1157" max="1157" width="1.44140625" style="1" customWidth="1"/>
    <col min="1158" max="1158" width="4.44140625" style="1" customWidth="1"/>
    <col min="1159" max="1161" width="9.5546875" style="1" customWidth="1"/>
    <col min="1162" max="1162" width="8.77734375" style="1" bestFit="1" customWidth="1"/>
    <col min="1163" max="1163" width="7.44140625" style="1" customWidth="1"/>
    <col min="1164" max="1166" width="10.6640625" style="1" customWidth="1"/>
    <col min="1167" max="1167" width="8.77734375" style="1" bestFit="1" customWidth="1"/>
    <col min="1168" max="1168" width="7.44140625" style="1" customWidth="1"/>
    <col min="1169" max="1169" width="2.33203125" style="1" customWidth="1"/>
    <col min="1170" max="1170" width="2.21875" style="1" customWidth="1"/>
    <col min="1171" max="1171" width="1.44140625" style="1" customWidth="1"/>
    <col min="1172" max="1172" width="4.44140625" style="1" customWidth="1"/>
    <col min="1173" max="1175" width="9.5546875" style="1" customWidth="1"/>
    <col min="1176" max="1176" width="8.33203125" style="1" bestFit="1" customWidth="1"/>
    <col min="1177" max="1177" width="7.44140625" style="1" customWidth="1"/>
    <col min="1178" max="1180" width="10.6640625" style="1" customWidth="1"/>
    <col min="1181" max="1182" width="7.44140625" style="1" customWidth="1"/>
    <col min="1183" max="1183" width="2.33203125" style="1" customWidth="1"/>
    <col min="1184" max="1184" width="2.21875" style="1" customWidth="1"/>
    <col min="1185" max="1185" width="1.44140625" style="1" customWidth="1"/>
    <col min="1186" max="1186" width="4.44140625" style="1" customWidth="1"/>
    <col min="1187" max="1189" width="9.5546875" style="1" customWidth="1"/>
    <col min="1190" max="1190" width="8.77734375" style="1" bestFit="1" customWidth="1"/>
    <col min="1191" max="1191" width="7.44140625" style="1" customWidth="1"/>
    <col min="1192" max="1194" width="10.6640625" style="1" customWidth="1"/>
    <col min="1195" max="1195" width="8.77734375" style="1" bestFit="1" customWidth="1"/>
    <col min="1196" max="1196" width="7.44140625" style="1" customWidth="1"/>
    <col min="1197" max="1411" width="8.88671875" style="1"/>
    <col min="1412" max="1412" width="2.21875" style="1" customWidth="1"/>
    <col min="1413" max="1413" width="1.44140625" style="1" customWidth="1"/>
    <col min="1414" max="1414" width="4.44140625" style="1" customWidth="1"/>
    <col min="1415" max="1417" width="9.5546875" style="1" customWidth="1"/>
    <col min="1418" max="1418" width="8.77734375" style="1" bestFit="1" customWidth="1"/>
    <col min="1419" max="1419" width="7.44140625" style="1" customWidth="1"/>
    <col min="1420" max="1422" width="10.6640625" style="1" customWidth="1"/>
    <col min="1423" max="1423" width="8.77734375" style="1" bestFit="1" customWidth="1"/>
    <col min="1424" max="1424" width="7.44140625" style="1" customWidth="1"/>
    <col min="1425" max="1425" width="2.33203125" style="1" customWidth="1"/>
    <col min="1426" max="1426" width="2.21875" style="1" customWidth="1"/>
    <col min="1427" max="1427" width="1.44140625" style="1" customWidth="1"/>
    <col min="1428" max="1428" width="4.44140625" style="1" customWidth="1"/>
    <col min="1429" max="1431" width="9.5546875" style="1" customWidth="1"/>
    <col min="1432" max="1432" width="8.33203125" style="1" bestFit="1" customWidth="1"/>
    <col min="1433" max="1433" width="7.44140625" style="1" customWidth="1"/>
    <col min="1434" max="1436" width="10.6640625" style="1" customWidth="1"/>
    <col min="1437" max="1438" width="7.44140625" style="1" customWidth="1"/>
    <col min="1439" max="1439" width="2.33203125" style="1" customWidth="1"/>
    <col min="1440" max="1440" width="2.21875" style="1" customWidth="1"/>
    <col min="1441" max="1441" width="1.44140625" style="1" customWidth="1"/>
    <col min="1442" max="1442" width="4.44140625" style="1" customWidth="1"/>
    <col min="1443" max="1445" width="9.5546875" style="1" customWidth="1"/>
    <col min="1446" max="1446" width="8.77734375" style="1" bestFit="1" customWidth="1"/>
    <col min="1447" max="1447" width="7.44140625" style="1" customWidth="1"/>
    <col min="1448" max="1450" width="10.6640625" style="1" customWidth="1"/>
    <col min="1451" max="1451" width="8.77734375" style="1" bestFit="1" customWidth="1"/>
    <col min="1452" max="1452" width="7.44140625" style="1" customWidth="1"/>
    <col min="1453" max="1667" width="8.88671875" style="1"/>
    <col min="1668" max="1668" width="2.21875" style="1" customWidth="1"/>
    <col min="1669" max="1669" width="1.44140625" style="1" customWidth="1"/>
    <col min="1670" max="1670" width="4.44140625" style="1" customWidth="1"/>
    <col min="1671" max="1673" width="9.5546875" style="1" customWidth="1"/>
    <col min="1674" max="1674" width="8.77734375" style="1" bestFit="1" customWidth="1"/>
    <col min="1675" max="1675" width="7.44140625" style="1" customWidth="1"/>
    <col min="1676" max="1678" width="10.6640625" style="1" customWidth="1"/>
    <col min="1679" max="1679" width="8.77734375" style="1" bestFit="1" customWidth="1"/>
    <col min="1680" max="1680" width="7.44140625" style="1" customWidth="1"/>
    <col min="1681" max="1681" width="2.33203125" style="1" customWidth="1"/>
    <col min="1682" max="1682" width="2.21875" style="1" customWidth="1"/>
    <col min="1683" max="1683" width="1.44140625" style="1" customWidth="1"/>
    <col min="1684" max="1684" width="4.44140625" style="1" customWidth="1"/>
    <col min="1685" max="1687" width="9.5546875" style="1" customWidth="1"/>
    <col min="1688" max="1688" width="8.33203125" style="1" bestFit="1" customWidth="1"/>
    <col min="1689" max="1689" width="7.44140625" style="1" customWidth="1"/>
    <col min="1690" max="1692" width="10.6640625" style="1" customWidth="1"/>
    <col min="1693" max="1694" width="7.44140625" style="1" customWidth="1"/>
    <col min="1695" max="1695" width="2.33203125" style="1" customWidth="1"/>
    <col min="1696" max="1696" width="2.21875" style="1" customWidth="1"/>
    <col min="1697" max="1697" width="1.44140625" style="1" customWidth="1"/>
    <col min="1698" max="1698" width="4.44140625" style="1" customWidth="1"/>
    <col min="1699" max="1701" width="9.5546875" style="1" customWidth="1"/>
    <col min="1702" max="1702" width="8.77734375" style="1" bestFit="1" customWidth="1"/>
    <col min="1703" max="1703" width="7.44140625" style="1" customWidth="1"/>
    <col min="1704" max="1706" width="10.6640625" style="1" customWidth="1"/>
    <col min="1707" max="1707" width="8.77734375" style="1" bestFit="1" customWidth="1"/>
    <col min="1708" max="1708" width="7.44140625" style="1" customWidth="1"/>
    <col min="1709" max="1923" width="8.88671875" style="1"/>
    <col min="1924" max="1924" width="2.21875" style="1" customWidth="1"/>
    <col min="1925" max="1925" width="1.44140625" style="1" customWidth="1"/>
    <col min="1926" max="1926" width="4.44140625" style="1" customWidth="1"/>
    <col min="1927" max="1929" width="9.5546875" style="1" customWidth="1"/>
    <col min="1930" max="1930" width="8.77734375" style="1" bestFit="1" customWidth="1"/>
    <col min="1931" max="1931" width="7.44140625" style="1" customWidth="1"/>
    <col min="1932" max="1934" width="10.6640625" style="1" customWidth="1"/>
    <col min="1935" max="1935" width="8.77734375" style="1" bestFit="1" customWidth="1"/>
    <col min="1936" max="1936" width="7.44140625" style="1" customWidth="1"/>
    <col min="1937" max="1937" width="2.33203125" style="1" customWidth="1"/>
    <col min="1938" max="1938" width="2.21875" style="1" customWidth="1"/>
    <col min="1939" max="1939" width="1.44140625" style="1" customWidth="1"/>
    <col min="1940" max="1940" width="4.44140625" style="1" customWidth="1"/>
    <col min="1941" max="1943" width="9.5546875" style="1" customWidth="1"/>
    <col min="1944" max="1944" width="8.33203125" style="1" bestFit="1" customWidth="1"/>
    <col min="1945" max="1945" width="7.44140625" style="1" customWidth="1"/>
    <col min="1946" max="1948" width="10.6640625" style="1" customWidth="1"/>
    <col min="1949" max="1950" width="7.44140625" style="1" customWidth="1"/>
    <col min="1951" max="1951" width="2.33203125" style="1" customWidth="1"/>
    <col min="1952" max="1952" width="2.21875" style="1" customWidth="1"/>
    <col min="1953" max="1953" width="1.44140625" style="1" customWidth="1"/>
    <col min="1954" max="1954" width="4.44140625" style="1" customWidth="1"/>
    <col min="1955" max="1957" width="9.5546875" style="1" customWidth="1"/>
    <col min="1958" max="1958" width="8.77734375" style="1" bestFit="1" customWidth="1"/>
    <col min="1959" max="1959" width="7.44140625" style="1" customWidth="1"/>
    <col min="1960" max="1962" width="10.6640625" style="1" customWidth="1"/>
    <col min="1963" max="1963" width="8.77734375" style="1" bestFit="1" customWidth="1"/>
    <col min="1964" max="1964" width="7.44140625" style="1" customWidth="1"/>
    <col min="1965" max="2179" width="8.88671875" style="1"/>
    <col min="2180" max="2180" width="2.21875" style="1" customWidth="1"/>
    <col min="2181" max="2181" width="1.44140625" style="1" customWidth="1"/>
    <col min="2182" max="2182" width="4.44140625" style="1" customWidth="1"/>
    <col min="2183" max="2185" width="9.5546875" style="1" customWidth="1"/>
    <col min="2186" max="2186" width="8.77734375" style="1" bestFit="1" customWidth="1"/>
    <col min="2187" max="2187" width="7.44140625" style="1" customWidth="1"/>
    <col min="2188" max="2190" width="10.6640625" style="1" customWidth="1"/>
    <col min="2191" max="2191" width="8.77734375" style="1" bestFit="1" customWidth="1"/>
    <col min="2192" max="2192" width="7.44140625" style="1" customWidth="1"/>
    <col min="2193" max="2193" width="2.33203125" style="1" customWidth="1"/>
    <col min="2194" max="2194" width="2.21875" style="1" customWidth="1"/>
    <col min="2195" max="2195" width="1.44140625" style="1" customWidth="1"/>
    <col min="2196" max="2196" width="4.44140625" style="1" customWidth="1"/>
    <col min="2197" max="2199" width="9.5546875" style="1" customWidth="1"/>
    <col min="2200" max="2200" width="8.33203125" style="1" bestFit="1" customWidth="1"/>
    <col min="2201" max="2201" width="7.44140625" style="1" customWidth="1"/>
    <col min="2202" max="2204" width="10.6640625" style="1" customWidth="1"/>
    <col min="2205" max="2206" width="7.44140625" style="1" customWidth="1"/>
    <col min="2207" max="2207" width="2.33203125" style="1" customWidth="1"/>
    <col min="2208" max="2208" width="2.21875" style="1" customWidth="1"/>
    <col min="2209" max="2209" width="1.44140625" style="1" customWidth="1"/>
    <col min="2210" max="2210" width="4.44140625" style="1" customWidth="1"/>
    <col min="2211" max="2213" width="9.5546875" style="1" customWidth="1"/>
    <col min="2214" max="2214" width="8.77734375" style="1" bestFit="1" customWidth="1"/>
    <col min="2215" max="2215" width="7.44140625" style="1" customWidth="1"/>
    <col min="2216" max="2218" width="10.6640625" style="1" customWidth="1"/>
    <col min="2219" max="2219" width="8.77734375" style="1" bestFit="1" customWidth="1"/>
    <col min="2220" max="2220" width="7.44140625" style="1" customWidth="1"/>
    <col min="2221" max="2435" width="8.88671875" style="1"/>
    <col min="2436" max="2436" width="2.21875" style="1" customWidth="1"/>
    <col min="2437" max="2437" width="1.44140625" style="1" customWidth="1"/>
    <col min="2438" max="2438" width="4.44140625" style="1" customWidth="1"/>
    <col min="2439" max="2441" width="9.5546875" style="1" customWidth="1"/>
    <col min="2442" max="2442" width="8.77734375" style="1" bestFit="1" customWidth="1"/>
    <col min="2443" max="2443" width="7.44140625" style="1" customWidth="1"/>
    <col min="2444" max="2446" width="10.6640625" style="1" customWidth="1"/>
    <col min="2447" max="2447" width="8.77734375" style="1" bestFit="1" customWidth="1"/>
    <col min="2448" max="2448" width="7.44140625" style="1" customWidth="1"/>
    <col min="2449" max="2449" width="2.33203125" style="1" customWidth="1"/>
    <col min="2450" max="2450" width="2.21875" style="1" customWidth="1"/>
    <col min="2451" max="2451" width="1.44140625" style="1" customWidth="1"/>
    <col min="2452" max="2452" width="4.44140625" style="1" customWidth="1"/>
    <col min="2453" max="2455" width="9.5546875" style="1" customWidth="1"/>
    <col min="2456" max="2456" width="8.33203125" style="1" bestFit="1" customWidth="1"/>
    <col min="2457" max="2457" width="7.44140625" style="1" customWidth="1"/>
    <col min="2458" max="2460" width="10.6640625" style="1" customWidth="1"/>
    <col min="2461" max="2462" width="7.44140625" style="1" customWidth="1"/>
    <col min="2463" max="2463" width="2.33203125" style="1" customWidth="1"/>
    <col min="2464" max="2464" width="2.21875" style="1" customWidth="1"/>
    <col min="2465" max="2465" width="1.44140625" style="1" customWidth="1"/>
    <col min="2466" max="2466" width="4.44140625" style="1" customWidth="1"/>
    <col min="2467" max="2469" width="9.5546875" style="1" customWidth="1"/>
    <col min="2470" max="2470" width="8.77734375" style="1" bestFit="1" customWidth="1"/>
    <col min="2471" max="2471" width="7.44140625" style="1" customWidth="1"/>
    <col min="2472" max="2474" width="10.6640625" style="1" customWidth="1"/>
    <col min="2475" max="2475" width="8.77734375" style="1" bestFit="1" customWidth="1"/>
    <col min="2476" max="2476" width="7.44140625" style="1" customWidth="1"/>
    <col min="2477" max="2691" width="8.88671875" style="1"/>
    <col min="2692" max="2692" width="2.21875" style="1" customWidth="1"/>
    <col min="2693" max="2693" width="1.44140625" style="1" customWidth="1"/>
    <col min="2694" max="2694" width="4.44140625" style="1" customWidth="1"/>
    <col min="2695" max="2697" width="9.5546875" style="1" customWidth="1"/>
    <col min="2698" max="2698" width="8.77734375" style="1" bestFit="1" customWidth="1"/>
    <col min="2699" max="2699" width="7.44140625" style="1" customWidth="1"/>
    <col min="2700" max="2702" width="10.6640625" style="1" customWidth="1"/>
    <col min="2703" max="2703" width="8.77734375" style="1" bestFit="1" customWidth="1"/>
    <col min="2704" max="2704" width="7.44140625" style="1" customWidth="1"/>
    <col min="2705" max="2705" width="2.33203125" style="1" customWidth="1"/>
    <col min="2706" max="2706" width="2.21875" style="1" customWidth="1"/>
    <col min="2707" max="2707" width="1.44140625" style="1" customWidth="1"/>
    <col min="2708" max="2708" width="4.44140625" style="1" customWidth="1"/>
    <col min="2709" max="2711" width="9.5546875" style="1" customWidth="1"/>
    <col min="2712" max="2712" width="8.33203125" style="1" bestFit="1" customWidth="1"/>
    <col min="2713" max="2713" width="7.44140625" style="1" customWidth="1"/>
    <col min="2714" max="2716" width="10.6640625" style="1" customWidth="1"/>
    <col min="2717" max="2718" width="7.44140625" style="1" customWidth="1"/>
    <col min="2719" max="2719" width="2.33203125" style="1" customWidth="1"/>
    <col min="2720" max="2720" width="2.21875" style="1" customWidth="1"/>
    <col min="2721" max="2721" width="1.44140625" style="1" customWidth="1"/>
    <col min="2722" max="2722" width="4.44140625" style="1" customWidth="1"/>
    <col min="2723" max="2725" width="9.5546875" style="1" customWidth="1"/>
    <col min="2726" max="2726" width="8.77734375" style="1" bestFit="1" customWidth="1"/>
    <col min="2727" max="2727" width="7.44140625" style="1" customWidth="1"/>
    <col min="2728" max="2730" width="10.6640625" style="1" customWidth="1"/>
    <col min="2731" max="2731" width="8.77734375" style="1" bestFit="1" customWidth="1"/>
    <col min="2732" max="2732" width="7.44140625" style="1" customWidth="1"/>
    <col min="2733" max="2947" width="8.88671875" style="1"/>
    <col min="2948" max="2948" width="2.21875" style="1" customWidth="1"/>
    <col min="2949" max="2949" width="1.44140625" style="1" customWidth="1"/>
    <col min="2950" max="2950" width="4.44140625" style="1" customWidth="1"/>
    <col min="2951" max="2953" width="9.5546875" style="1" customWidth="1"/>
    <col min="2954" max="2954" width="8.77734375" style="1" bestFit="1" customWidth="1"/>
    <col min="2955" max="2955" width="7.44140625" style="1" customWidth="1"/>
    <col min="2956" max="2958" width="10.6640625" style="1" customWidth="1"/>
    <col min="2959" max="2959" width="8.77734375" style="1" bestFit="1" customWidth="1"/>
    <col min="2960" max="2960" width="7.44140625" style="1" customWidth="1"/>
    <col min="2961" max="2961" width="2.33203125" style="1" customWidth="1"/>
    <col min="2962" max="2962" width="2.21875" style="1" customWidth="1"/>
    <col min="2963" max="2963" width="1.44140625" style="1" customWidth="1"/>
    <col min="2964" max="2964" width="4.44140625" style="1" customWidth="1"/>
    <col min="2965" max="2967" width="9.5546875" style="1" customWidth="1"/>
    <col min="2968" max="2968" width="8.33203125" style="1" bestFit="1" customWidth="1"/>
    <col min="2969" max="2969" width="7.44140625" style="1" customWidth="1"/>
    <col min="2970" max="2972" width="10.6640625" style="1" customWidth="1"/>
    <col min="2973" max="2974" width="7.44140625" style="1" customWidth="1"/>
    <col min="2975" max="2975" width="2.33203125" style="1" customWidth="1"/>
    <col min="2976" max="2976" width="2.21875" style="1" customWidth="1"/>
    <col min="2977" max="2977" width="1.44140625" style="1" customWidth="1"/>
    <col min="2978" max="2978" width="4.44140625" style="1" customWidth="1"/>
    <col min="2979" max="2981" width="9.5546875" style="1" customWidth="1"/>
    <col min="2982" max="2982" width="8.77734375" style="1" bestFit="1" customWidth="1"/>
    <col min="2983" max="2983" width="7.44140625" style="1" customWidth="1"/>
    <col min="2984" max="2986" width="10.6640625" style="1" customWidth="1"/>
    <col min="2987" max="2987" width="8.77734375" style="1" bestFit="1" customWidth="1"/>
    <col min="2988" max="2988" width="7.44140625" style="1" customWidth="1"/>
    <col min="2989" max="3203" width="8.88671875" style="1"/>
    <col min="3204" max="3204" width="2.21875" style="1" customWidth="1"/>
    <col min="3205" max="3205" width="1.44140625" style="1" customWidth="1"/>
    <col min="3206" max="3206" width="4.44140625" style="1" customWidth="1"/>
    <col min="3207" max="3209" width="9.5546875" style="1" customWidth="1"/>
    <col min="3210" max="3210" width="8.77734375" style="1" bestFit="1" customWidth="1"/>
    <col min="3211" max="3211" width="7.44140625" style="1" customWidth="1"/>
    <col min="3212" max="3214" width="10.6640625" style="1" customWidth="1"/>
    <col min="3215" max="3215" width="8.77734375" style="1" bestFit="1" customWidth="1"/>
    <col min="3216" max="3216" width="7.44140625" style="1" customWidth="1"/>
    <col min="3217" max="3217" width="2.33203125" style="1" customWidth="1"/>
    <col min="3218" max="3218" width="2.21875" style="1" customWidth="1"/>
    <col min="3219" max="3219" width="1.44140625" style="1" customWidth="1"/>
    <col min="3220" max="3220" width="4.44140625" style="1" customWidth="1"/>
    <col min="3221" max="3223" width="9.5546875" style="1" customWidth="1"/>
    <col min="3224" max="3224" width="8.33203125" style="1" bestFit="1" customWidth="1"/>
    <col min="3225" max="3225" width="7.44140625" style="1" customWidth="1"/>
    <col min="3226" max="3228" width="10.6640625" style="1" customWidth="1"/>
    <col min="3229" max="3230" width="7.44140625" style="1" customWidth="1"/>
    <col min="3231" max="3231" width="2.33203125" style="1" customWidth="1"/>
    <col min="3232" max="3232" width="2.21875" style="1" customWidth="1"/>
    <col min="3233" max="3233" width="1.44140625" style="1" customWidth="1"/>
    <col min="3234" max="3234" width="4.44140625" style="1" customWidth="1"/>
    <col min="3235" max="3237" width="9.5546875" style="1" customWidth="1"/>
    <col min="3238" max="3238" width="8.77734375" style="1" bestFit="1" customWidth="1"/>
    <col min="3239" max="3239" width="7.44140625" style="1" customWidth="1"/>
    <col min="3240" max="3242" width="10.6640625" style="1" customWidth="1"/>
    <col min="3243" max="3243" width="8.77734375" style="1" bestFit="1" customWidth="1"/>
    <col min="3244" max="3244" width="7.44140625" style="1" customWidth="1"/>
    <col min="3245" max="3459" width="8.88671875" style="1"/>
    <col min="3460" max="3460" width="2.21875" style="1" customWidth="1"/>
    <col min="3461" max="3461" width="1.44140625" style="1" customWidth="1"/>
    <col min="3462" max="3462" width="4.44140625" style="1" customWidth="1"/>
    <col min="3463" max="3465" width="9.5546875" style="1" customWidth="1"/>
    <col min="3466" max="3466" width="8.77734375" style="1" bestFit="1" customWidth="1"/>
    <col min="3467" max="3467" width="7.44140625" style="1" customWidth="1"/>
    <col min="3468" max="3470" width="10.6640625" style="1" customWidth="1"/>
    <col min="3471" max="3471" width="8.77734375" style="1" bestFit="1" customWidth="1"/>
    <col min="3472" max="3472" width="7.44140625" style="1" customWidth="1"/>
    <col min="3473" max="3473" width="2.33203125" style="1" customWidth="1"/>
    <col min="3474" max="3474" width="2.21875" style="1" customWidth="1"/>
    <col min="3475" max="3475" width="1.44140625" style="1" customWidth="1"/>
    <col min="3476" max="3476" width="4.44140625" style="1" customWidth="1"/>
    <col min="3477" max="3479" width="9.5546875" style="1" customWidth="1"/>
    <col min="3480" max="3480" width="8.33203125" style="1" bestFit="1" customWidth="1"/>
    <col min="3481" max="3481" width="7.44140625" style="1" customWidth="1"/>
    <col min="3482" max="3484" width="10.6640625" style="1" customWidth="1"/>
    <col min="3485" max="3486" width="7.44140625" style="1" customWidth="1"/>
    <col min="3487" max="3487" width="2.33203125" style="1" customWidth="1"/>
    <col min="3488" max="3488" width="2.21875" style="1" customWidth="1"/>
    <col min="3489" max="3489" width="1.44140625" style="1" customWidth="1"/>
    <col min="3490" max="3490" width="4.44140625" style="1" customWidth="1"/>
    <col min="3491" max="3493" width="9.5546875" style="1" customWidth="1"/>
    <col min="3494" max="3494" width="8.77734375" style="1" bestFit="1" customWidth="1"/>
    <col min="3495" max="3495" width="7.44140625" style="1" customWidth="1"/>
    <col min="3496" max="3498" width="10.6640625" style="1" customWidth="1"/>
    <col min="3499" max="3499" width="8.77734375" style="1" bestFit="1" customWidth="1"/>
    <col min="3500" max="3500" width="7.44140625" style="1" customWidth="1"/>
    <col min="3501" max="3715" width="8.88671875" style="1"/>
    <col min="3716" max="3716" width="2.21875" style="1" customWidth="1"/>
    <col min="3717" max="3717" width="1.44140625" style="1" customWidth="1"/>
    <col min="3718" max="3718" width="4.44140625" style="1" customWidth="1"/>
    <col min="3719" max="3721" width="9.5546875" style="1" customWidth="1"/>
    <col min="3722" max="3722" width="8.77734375" style="1" bestFit="1" customWidth="1"/>
    <col min="3723" max="3723" width="7.44140625" style="1" customWidth="1"/>
    <col min="3724" max="3726" width="10.6640625" style="1" customWidth="1"/>
    <col min="3727" max="3727" width="8.77734375" style="1" bestFit="1" customWidth="1"/>
    <col min="3728" max="3728" width="7.44140625" style="1" customWidth="1"/>
    <col min="3729" max="3729" width="2.33203125" style="1" customWidth="1"/>
    <col min="3730" max="3730" width="2.21875" style="1" customWidth="1"/>
    <col min="3731" max="3731" width="1.44140625" style="1" customWidth="1"/>
    <col min="3732" max="3732" width="4.44140625" style="1" customWidth="1"/>
    <col min="3733" max="3735" width="9.5546875" style="1" customWidth="1"/>
    <col min="3736" max="3736" width="8.33203125" style="1" bestFit="1" customWidth="1"/>
    <col min="3737" max="3737" width="7.44140625" style="1" customWidth="1"/>
    <col min="3738" max="3740" width="10.6640625" style="1" customWidth="1"/>
    <col min="3741" max="3742" width="7.44140625" style="1" customWidth="1"/>
    <col min="3743" max="3743" width="2.33203125" style="1" customWidth="1"/>
    <col min="3744" max="3744" width="2.21875" style="1" customWidth="1"/>
    <col min="3745" max="3745" width="1.44140625" style="1" customWidth="1"/>
    <col min="3746" max="3746" width="4.44140625" style="1" customWidth="1"/>
    <col min="3747" max="3749" width="9.5546875" style="1" customWidth="1"/>
    <col min="3750" max="3750" width="8.77734375" style="1" bestFit="1" customWidth="1"/>
    <col min="3751" max="3751" width="7.44140625" style="1" customWidth="1"/>
    <col min="3752" max="3754" width="10.6640625" style="1" customWidth="1"/>
    <col min="3755" max="3755" width="8.77734375" style="1" bestFit="1" customWidth="1"/>
    <col min="3756" max="3756" width="7.44140625" style="1" customWidth="1"/>
    <col min="3757" max="3971" width="8.88671875" style="1"/>
    <col min="3972" max="3972" width="2.21875" style="1" customWidth="1"/>
    <col min="3973" max="3973" width="1.44140625" style="1" customWidth="1"/>
    <col min="3974" max="3974" width="4.44140625" style="1" customWidth="1"/>
    <col min="3975" max="3977" width="9.5546875" style="1" customWidth="1"/>
    <col min="3978" max="3978" width="8.77734375" style="1" bestFit="1" customWidth="1"/>
    <col min="3979" max="3979" width="7.44140625" style="1" customWidth="1"/>
    <col min="3980" max="3982" width="10.6640625" style="1" customWidth="1"/>
    <col min="3983" max="3983" width="8.77734375" style="1" bestFit="1" customWidth="1"/>
    <col min="3984" max="3984" width="7.44140625" style="1" customWidth="1"/>
    <col min="3985" max="3985" width="2.33203125" style="1" customWidth="1"/>
    <col min="3986" max="3986" width="2.21875" style="1" customWidth="1"/>
    <col min="3987" max="3987" width="1.44140625" style="1" customWidth="1"/>
    <col min="3988" max="3988" width="4.44140625" style="1" customWidth="1"/>
    <col min="3989" max="3991" width="9.5546875" style="1" customWidth="1"/>
    <col min="3992" max="3992" width="8.33203125" style="1" bestFit="1" customWidth="1"/>
    <col min="3993" max="3993" width="7.44140625" style="1" customWidth="1"/>
    <col min="3994" max="3996" width="10.6640625" style="1" customWidth="1"/>
    <col min="3997" max="3998" width="7.44140625" style="1" customWidth="1"/>
    <col min="3999" max="3999" width="2.33203125" style="1" customWidth="1"/>
    <col min="4000" max="4000" width="2.21875" style="1" customWidth="1"/>
    <col min="4001" max="4001" width="1.44140625" style="1" customWidth="1"/>
    <col min="4002" max="4002" width="4.44140625" style="1" customWidth="1"/>
    <col min="4003" max="4005" width="9.5546875" style="1" customWidth="1"/>
    <col min="4006" max="4006" width="8.77734375" style="1" bestFit="1" customWidth="1"/>
    <col min="4007" max="4007" width="7.44140625" style="1" customWidth="1"/>
    <col min="4008" max="4010" width="10.6640625" style="1" customWidth="1"/>
    <col min="4011" max="4011" width="8.77734375" style="1" bestFit="1" customWidth="1"/>
    <col min="4012" max="4012" width="7.44140625" style="1" customWidth="1"/>
    <col min="4013" max="4227" width="8.88671875" style="1"/>
    <col min="4228" max="4228" width="2.21875" style="1" customWidth="1"/>
    <col min="4229" max="4229" width="1.44140625" style="1" customWidth="1"/>
    <col min="4230" max="4230" width="4.44140625" style="1" customWidth="1"/>
    <col min="4231" max="4233" width="9.5546875" style="1" customWidth="1"/>
    <col min="4234" max="4234" width="8.77734375" style="1" bestFit="1" customWidth="1"/>
    <col min="4235" max="4235" width="7.44140625" style="1" customWidth="1"/>
    <col min="4236" max="4238" width="10.6640625" style="1" customWidth="1"/>
    <col min="4239" max="4239" width="8.77734375" style="1" bestFit="1" customWidth="1"/>
    <col min="4240" max="4240" width="7.44140625" style="1" customWidth="1"/>
    <col min="4241" max="4241" width="2.33203125" style="1" customWidth="1"/>
    <col min="4242" max="4242" width="2.21875" style="1" customWidth="1"/>
    <col min="4243" max="4243" width="1.44140625" style="1" customWidth="1"/>
    <col min="4244" max="4244" width="4.44140625" style="1" customWidth="1"/>
    <col min="4245" max="4247" width="9.5546875" style="1" customWidth="1"/>
    <col min="4248" max="4248" width="8.33203125" style="1" bestFit="1" customWidth="1"/>
    <col min="4249" max="4249" width="7.44140625" style="1" customWidth="1"/>
    <col min="4250" max="4252" width="10.6640625" style="1" customWidth="1"/>
    <col min="4253" max="4254" width="7.44140625" style="1" customWidth="1"/>
    <col min="4255" max="4255" width="2.33203125" style="1" customWidth="1"/>
    <col min="4256" max="4256" width="2.21875" style="1" customWidth="1"/>
    <col min="4257" max="4257" width="1.44140625" style="1" customWidth="1"/>
    <col min="4258" max="4258" width="4.44140625" style="1" customWidth="1"/>
    <col min="4259" max="4261" width="9.5546875" style="1" customWidth="1"/>
    <col min="4262" max="4262" width="8.77734375" style="1" bestFit="1" customWidth="1"/>
    <col min="4263" max="4263" width="7.44140625" style="1" customWidth="1"/>
    <col min="4264" max="4266" width="10.6640625" style="1" customWidth="1"/>
    <col min="4267" max="4267" width="8.77734375" style="1" bestFit="1" customWidth="1"/>
    <col min="4268" max="4268" width="7.44140625" style="1" customWidth="1"/>
    <col min="4269" max="4483" width="8.88671875" style="1"/>
    <col min="4484" max="4484" width="2.21875" style="1" customWidth="1"/>
    <col min="4485" max="4485" width="1.44140625" style="1" customWidth="1"/>
    <col min="4486" max="4486" width="4.44140625" style="1" customWidth="1"/>
    <col min="4487" max="4489" width="9.5546875" style="1" customWidth="1"/>
    <col min="4490" max="4490" width="8.77734375" style="1" bestFit="1" customWidth="1"/>
    <col min="4491" max="4491" width="7.44140625" style="1" customWidth="1"/>
    <col min="4492" max="4494" width="10.6640625" style="1" customWidth="1"/>
    <col min="4495" max="4495" width="8.77734375" style="1" bestFit="1" customWidth="1"/>
    <col min="4496" max="4496" width="7.44140625" style="1" customWidth="1"/>
    <col min="4497" max="4497" width="2.33203125" style="1" customWidth="1"/>
    <col min="4498" max="4498" width="2.21875" style="1" customWidth="1"/>
    <col min="4499" max="4499" width="1.44140625" style="1" customWidth="1"/>
    <col min="4500" max="4500" width="4.44140625" style="1" customWidth="1"/>
    <col min="4501" max="4503" width="9.5546875" style="1" customWidth="1"/>
    <col min="4504" max="4504" width="8.33203125" style="1" bestFit="1" customWidth="1"/>
    <col min="4505" max="4505" width="7.44140625" style="1" customWidth="1"/>
    <col min="4506" max="4508" width="10.6640625" style="1" customWidth="1"/>
    <col min="4509" max="4510" width="7.44140625" style="1" customWidth="1"/>
    <col min="4511" max="4511" width="2.33203125" style="1" customWidth="1"/>
    <col min="4512" max="4512" width="2.21875" style="1" customWidth="1"/>
    <col min="4513" max="4513" width="1.44140625" style="1" customWidth="1"/>
    <col min="4514" max="4514" width="4.44140625" style="1" customWidth="1"/>
    <col min="4515" max="4517" width="9.5546875" style="1" customWidth="1"/>
    <col min="4518" max="4518" width="8.77734375" style="1" bestFit="1" customWidth="1"/>
    <col min="4519" max="4519" width="7.44140625" style="1" customWidth="1"/>
    <col min="4520" max="4522" width="10.6640625" style="1" customWidth="1"/>
    <col min="4523" max="4523" width="8.77734375" style="1" bestFit="1" customWidth="1"/>
    <col min="4524" max="4524" width="7.44140625" style="1" customWidth="1"/>
    <col min="4525" max="4739" width="8.88671875" style="1"/>
    <col min="4740" max="4740" width="2.21875" style="1" customWidth="1"/>
    <col min="4741" max="4741" width="1.44140625" style="1" customWidth="1"/>
    <col min="4742" max="4742" width="4.44140625" style="1" customWidth="1"/>
    <col min="4743" max="4745" width="9.5546875" style="1" customWidth="1"/>
    <col min="4746" max="4746" width="8.77734375" style="1" bestFit="1" customWidth="1"/>
    <col min="4747" max="4747" width="7.44140625" style="1" customWidth="1"/>
    <col min="4748" max="4750" width="10.6640625" style="1" customWidth="1"/>
    <col min="4751" max="4751" width="8.77734375" style="1" bestFit="1" customWidth="1"/>
    <col min="4752" max="4752" width="7.44140625" style="1" customWidth="1"/>
    <col min="4753" max="4753" width="2.33203125" style="1" customWidth="1"/>
    <col min="4754" max="4754" width="2.21875" style="1" customWidth="1"/>
    <col min="4755" max="4755" width="1.44140625" style="1" customWidth="1"/>
    <col min="4756" max="4756" width="4.44140625" style="1" customWidth="1"/>
    <col min="4757" max="4759" width="9.5546875" style="1" customWidth="1"/>
    <col min="4760" max="4760" width="8.33203125" style="1" bestFit="1" customWidth="1"/>
    <col min="4761" max="4761" width="7.44140625" style="1" customWidth="1"/>
    <col min="4762" max="4764" width="10.6640625" style="1" customWidth="1"/>
    <col min="4765" max="4766" width="7.44140625" style="1" customWidth="1"/>
    <col min="4767" max="4767" width="2.33203125" style="1" customWidth="1"/>
    <col min="4768" max="4768" width="2.21875" style="1" customWidth="1"/>
    <col min="4769" max="4769" width="1.44140625" style="1" customWidth="1"/>
    <col min="4770" max="4770" width="4.44140625" style="1" customWidth="1"/>
    <col min="4771" max="4773" width="9.5546875" style="1" customWidth="1"/>
    <col min="4774" max="4774" width="8.77734375" style="1" bestFit="1" customWidth="1"/>
    <col min="4775" max="4775" width="7.44140625" style="1" customWidth="1"/>
    <col min="4776" max="4778" width="10.6640625" style="1" customWidth="1"/>
    <col min="4779" max="4779" width="8.77734375" style="1" bestFit="1" customWidth="1"/>
    <col min="4780" max="4780" width="7.44140625" style="1" customWidth="1"/>
    <col min="4781" max="4995" width="8.88671875" style="1"/>
    <col min="4996" max="4996" width="2.21875" style="1" customWidth="1"/>
    <col min="4997" max="4997" width="1.44140625" style="1" customWidth="1"/>
    <col min="4998" max="4998" width="4.44140625" style="1" customWidth="1"/>
    <col min="4999" max="5001" width="9.5546875" style="1" customWidth="1"/>
    <col min="5002" max="5002" width="8.77734375" style="1" bestFit="1" customWidth="1"/>
    <col min="5003" max="5003" width="7.44140625" style="1" customWidth="1"/>
    <col min="5004" max="5006" width="10.6640625" style="1" customWidth="1"/>
    <col min="5007" max="5007" width="8.77734375" style="1" bestFit="1" customWidth="1"/>
    <col min="5008" max="5008" width="7.44140625" style="1" customWidth="1"/>
    <col min="5009" max="5009" width="2.33203125" style="1" customWidth="1"/>
    <col min="5010" max="5010" width="2.21875" style="1" customWidth="1"/>
    <col min="5011" max="5011" width="1.44140625" style="1" customWidth="1"/>
    <col min="5012" max="5012" width="4.44140625" style="1" customWidth="1"/>
    <col min="5013" max="5015" width="9.5546875" style="1" customWidth="1"/>
    <col min="5016" max="5016" width="8.33203125" style="1" bestFit="1" customWidth="1"/>
    <col min="5017" max="5017" width="7.44140625" style="1" customWidth="1"/>
    <col min="5018" max="5020" width="10.6640625" style="1" customWidth="1"/>
    <col min="5021" max="5022" width="7.44140625" style="1" customWidth="1"/>
    <col min="5023" max="5023" width="2.33203125" style="1" customWidth="1"/>
    <col min="5024" max="5024" width="2.21875" style="1" customWidth="1"/>
    <col min="5025" max="5025" width="1.44140625" style="1" customWidth="1"/>
    <col min="5026" max="5026" width="4.44140625" style="1" customWidth="1"/>
    <col min="5027" max="5029" width="9.5546875" style="1" customWidth="1"/>
    <col min="5030" max="5030" width="8.77734375" style="1" bestFit="1" customWidth="1"/>
    <col min="5031" max="5031" width="7.44140625" style="1" customWidth="1"/>
    <col min="5032" max="5034" width="10.6640625" style="1" customWidth="1"/>
    <col min="5035" max="5035" width="8.77734375" style="1" bestFit="1" customWidth="1"/>
    <col min="5036" max="5036" width="7.44140625" style="1" customWidth="1"/>
    <col min="5037" max="5251" width="8.88671875" style="1"/>
    <col min="5252" max="5252" width="2.21875" style="1" customWidth="1"/>
    <col min="5253" max="5253" width="1.44140625" style="1" customWidth="1"/>
    <col min="5254" max="5254" width="4.44140625" style="1" customWidth="1"/>
    <col min="5255" max="5257" width="9.5546875" style="1" customWidth="1"/>
    <col min="5258" max="5258" width="8.77734375" style="1" bestFit="1" customWidth="1"/>
    <col min="5259" max="5259" width="7.44140625" style="1" customWidth="1"/>
    <col min="5260" max="5262" width="10.6640625" style="1" customWidth="1"/>
    <col min="5263" max="5263" width="8.77734375" style="1" bestFit="1" customWidth="1"/>
    <col min="5264" max="5264" width="7.44140625" style="1" customWidth="1"/>
    <col min="5265" max="5265" width="2.33203125" style="1" customWidth="1"/>
    <col min="5266" max="5266" width="2.21875" style="1" customWidth="1"/>
    <col min="5267" max="5267" width="1.44140625" style="1" customWidth="1"/>
    <col min="5268" max="5268" width="4.44140625" style="1" customWidth="1"/>
    <col min="5269" max="5271" width="9.5546875" style="1" customWidth="1"/>
    <col min="5272" max="5272" width="8.33203125" style="1" bestFit="1" customWidth="1"/>
    <col min="5273" max="5273" width="7.44140625" style="1" customWidth="1"/>
    <col min="5274" max="5276" width="10.6640625" style="1" customWidth="1"/>
    <col min="5277" max="5278" width="7.44140625" style="1" customWidth="1"/>
    <col min="5279" max="5279" width="2.33203125" style="1" customWidth="1"/>
    <col min="5280" max="5280" width="2.21875" style="1" customWidth="1"/>
    <col min="5281" max="5281" width="1.44140625" style="1" customWidth="1"/>
    <col min="5282" max="5282" width="4.44140625" style="1" customWidth="1"/>
    <col min="5283" max="5285" width="9.5546875" style="1" customWidth="1"/>
    <col min="5286" max="5286" width="8.77734375" style="1" bestFit="1" customWidth="1"/>
    <col min="5287" max="5287" width="7.44140625" style="1" customWidth="1"/>
    <col min="5288" max="5290" width="10.6640625" style="1" customWidth="1"/>
    <col min="5291" max="5291" width="8.77734375" style="1" bestFit="1" customWidth="1"/>
    <col min="5292" max="5292" width="7.44140625" style="1" customWidth="1"/>
    <col min="5293" max="5507" width="8.88671875" style="1"/>
    <col min="5508" max="5508" width="2.21875" style="1" customWidth="1"/>
    <col min="5509" max="5509" width="1.44140625" style="1" customWidth="1"/>
    <col min="5510" max="5510" width="4.44140625" style="1" customWidth="1"/>
    <col min="5511" max="5513" width="9.5546875" style="1" customWidth="1"/>
    <col min="5514" max="5514" width="8.77734375" style="1" bestFit="1" customWidth="1"/>
    <col min="5515" max="5515" width="7.44140625" style="1" customWidth="1"/>
    <col min="5516" max="5518" width="10.6640625" style="1" customWidth="1"/>
    <col min="5519" max="5519" width="8.77734375" style="1" bestFit="1" customWidth="1"/>
    <col min="5520" max="5520" width="7.44140625" style="1" customWidth="1"/>
    <col min="5521" max="5521" width="2.33203125" style="1" customWidth="1"/>
    <col min="5522" max="5522" width="2.21875" style="1" customWidth="1"/>
    <col min="5523" max="5523" width="1.44140625" style="1" customWidth="1"/>
    <col min="5524" max="5524" width="4.44140625" style="1" customWidth="1"/>
    <col min="5525" max="5527" width="9.5546875" style="1" customWidth="1"/>
    <col min="5528" max="5528" width="8.33203125" style="1" bestFit="1" customWidth="1"/>
    <col min="5529" max="5529" width="7.44140625" style="1" customWidth="1"/>
    <col min="5530" max="5532" width="10.6640625" style="1" customWidth="1"/>
    <col min="5533" max="5534" width="7.44140625" style="1" customWidth="1"/>
    <col min="5535" max="5535" width="2.33203125" style="1" customWidth="1"/>
    <col min="5536" max="5536" width="2.21875" style="1" customWidth="1"/>
    <col min="5537" max="5537" width="1.44140625" style="1" customWidth="1"/>
    <col min="5538" max="5538" width="4.44140625" style="1" customWidth="1"/>
    <col min="5539" max="5541" width="9.5546875" style="1" customWidth="1"/>
    <col min="5542" max="5542" width="8.77734375" style="1" bestFit="1" customWidth="1"/>
    <col min="5543" max="5543" width="7.44140625" style="1" customWidth="1"/>
    <col min="5544" max="5546" width="10.6640625" style="1" customWidth="1"/>
    <col min="5547" max="5547" width="8.77734375" style="1" bestFit="1" customWidth="1"/>
    <col min="5548" max="5548" width="7.44140625" style="1" customWidth="1"/>
    <col min="5549" max="5763" width="8.88671875" style="1"/>
    <col min="5764" max="5764" width="2.21875" style="1" customWidth="1"/>
    <col min="5765" max="5765" width="1.44140625" style="1" customWidth="1"/>
    <col min="5766" max="5766" width="4.44140625" style="1" customWidth="1"/>
    <col min="5767" max="5769" width="9.5546875" style="1" customWidth="1"/>
    <col min="5770" max="5770" width="8.77734375" style="1" bestFit="1" customWidth="1"/>
    <col min="5771" max="5771" width="7.44140625" style="1" customWidth="1"/>
    <col min="5772" max="5774" width="10.6640625" style="1" customWidth="1"/>
    <col min="5775" max="5775" width="8.77734375" style="1" bestFit="1" customWidth="1"/>
    <col min="5776" max="5776" width="7.44140625" style="1" customWidth="1"/>
    <col min="5777" max="5777" width="2.33203125" style="1" customWidth="1"/>
    <col min="5778" max="5778" width="2.21875" style="1" customWidth="1"/>
    <col min="5779" max="5779" width="1.44140625" style="1" customWidth="1"/>
    <col min="5780" max="5780" width="4.44140625" style="1" customWidth="1"/>
    <col min="5781" max="5783" width="9.5546875" style="1" customWidth="1"/>
    <col min="5784" max="5784" width="8.33203125" style="1" bestFit="1" customWidth="1"/>
    <col min="5785" max="5785" width="7.44140625" style="1" customWidth="1"/>
    <col min="5786" max="5788" width="10.6640625" style="1" customWidth="1"/>
    <col min="5789" max="5790" width="7.44140625" style="1" customWidth="1"/>
    <col min="5791" max="5791" width="2.33203125" style="1" customWidth="1"/>
    <col min="5792" max="5792" width="2.21875" style="1" customWidth="1"/>
    <col min="5793" max="5793" width="1.44140625" style="1" customWidth="1"/>
    <col min="5794" max="5794" width="4.44140625" style="1" customWidth="1"/>
    <col min="5795" max="5797" width="9.5546875" style="1" customWidth="1"/>
    <col min="5798" max="5798" width="8.77734375" style="1" bestFit="1" customWidth="1"/>
    <col min="5799" max="5799" width="7.44140625" style="1" customWidth="1"/>
    <col min="5800" max="5802" width="10.6640625" style="1" customWidth="1"/>
    <col min="5803" max="5803" width="8.77734375" style="1" bestFit="1" customWidth="1"/>
    <col min="5804" max="5804" width="7.44140625" style="1" customWidth="1"/>
    <col min="5805" max="6019" width="8.88671875" style="1"/>
    <col min="6020" max="6020" width="2.21875" style="1" customWidth="1"/>
    <col min="6021" max="6021" width="1.44140625" style="1" customWidth="1"/>
    <col min="6022" max="6022" width="4.44140625" style="1" customWidth="1"/>
    <col min="6023" max="6025" width="9.5546875" style="1" customWidth="1"/>
    <col min="6026" max="6026" width="8.77734375" style="1" bestFit="1" customWidth="1"/>
    <col min="6027" max="6027" width="7.44140625" style="1" customWidth="1"/>
    <col min="6028" max="6030" width="10.6640625" style="1" customWidth="1"/>
    <col min="6031" max="6031" width="8.77734375" style="1" bestFit="1" customWidth="1"/>
    <col min="6032" max="6032" width="7.44140625" style="1" customWidth="1"/>
    <col min="6033" max="6033" width="2.33203125" style="1" customWidth="1"/>
    <col min="6034" max="6034" width="2.21875" style="1" customWidth="1"/>
    <col min="6035" max="6035" width="1.44140625" style="1" customWidth="1"/>
    <col min="6036" max="6036" width="4.44140625" style="1" customWidth="1"/>
    <col min="6037" max="6039" width="9.5546875" style="1" customWidth="1"/>
    <col min="6040" max="6040" width="8.33203125" style="1" bestFit="1" customWidth="1"/>
    <col min="6041" max="6041" width="7.44140625" style="1" customWidth="1"/>
    <col min="6042" max="6044" width="10.6640625" style="1" customWidth="1"/>
    <col min="6045" max="6046" width="7.44140625" style="1" customWidth="1"/>
    <col min="6047" max="6047" width="2.33203125" style="1" customWidth="1"/>
    <col min="6048" max="6048" width="2.21875" style="1" customWidth="1"/>
    <col min="6049" max="6049" width="1.44140625" style="1" customWidth="1"/>
    <col min="6050" max="6050" width="4.44140625" style="1" customWidth="1"/>
    <col min="6051" max="6053" width="9.5546875" style="1" customWidth="1"/>
    <col min="6054" max="6054" width="8.77734375" style="1" bestFit="1" customWidth="1"/>
    <col min="6055" max="6055" width="7.44140625" style="1" customWidth="1"/>
    <col min="6056" max="6058" width="10.6640625" style="1" customWidth="1"/>
    <col min="6059" max="6059" width="8.77734375" style="1" bestFit="1" customWidth="1"/>
    <col min="6060" max="6060" width="7.44140625" style="1" customWidth="1"/>
    <col min="6061" max="6275" width="8.88671875" style="1"/>
    <col min="6276" max="6276" width="2.21875" style="1" customWidth="1"/>
    <col min="6277" max="6277" width="1.44140625" style="1" customWidth="1"/>
    <col min="6278" max="6278" width="4.44140625" style="1" customWidth="1"/>
    <col min="6279" max="6281" width="9.5546875" style="1" customWidth="1"/>
    <col min="6282" max="6282" width="8.77734375" style="1" bestFit="1" customWidth="1"/>
    <col min="6283" max="6283" width="7.44140625" style="1" customWidth="1"/>
    <col min="6284" max="6286" width="10.6640625" style="1" customWidth="1"/>
    <col min="6287" max="6287" width="8.77734375" style="1" bestFit="1" customWidth="1"/>
    <col min="6288" max="6288" width="7.44140625" style="1" customWidth="1"/>
    <col min="6289" max="6289" width="2.33203125" style="1" customWidth="1"/>
    <col min="6290" max="6290" width="2.21875" style="1" customWidth="1"/>
    <col min="6291" max="6291" width="1.44140625" style="1" customWidth="1"/>
    <col min="6292" max="6292" width="4.44140625" style="1" customWidth="1"/>
    <col min="6293" max="6295" width="9.5546875" style="1" customWidth="1"/>
    <col min="6296" max="6296" width="8.33203125" style="1" bestFit="1" customWidth="1"/>
    <col min="6297" max="6297" width="7.44140625" style="1" customWidth="1"/>
    <col min="6298" max="6300" width="10.6640625" style="1" customWidth="1"/>
    <col min="6301" max="6302" width="7.44140625" style="1" customWidth="1"/>
    <col min="6303" max="6303" width="2.33203125" style="1" customWidth="1"/>
    <col min="6304" max="6304" width="2.21875" style="1" customWidth="1"/>
    <col min="6305" max="6305" width="1.44140625" style="1" customWidth="1"/>
    <col min="6306" max="6306" width="4.44140625" style="1" customWidth="1"/>
    <col min="6307" max="6309" width="9.5546875" style="1" customWidth="1"/>
    <col min="6310" max="6310" width="8.77734375" style="1" bestFit="1" customWidth="1"/>
    <col min="6311" max="6311" width="7.44140625" style="1" customWidth="1"/>
    <col min="6312" max="6314" width="10.6640625" style="1" customWidth="1"/>
    <col min="6315" max="6315" width="8.77734375" style="1" bestFit="1" customWidth="1"/>
    <col min="6316" max="6316" width="7.44140625" style="1" customWidth="1"/>
    <col min="6317" max="6531" width="8.88671875" style="1"/>
    <col min="6532" max="6532" width="2.21875" style="1" customWidth="1"/>
    <col min="6533" max="6533" width="1.44140625" style="1" customWidth="1"/>
    <col min="6534" max="6534" width="4.44140625" style="1" customWidth="1"/>
    <col min="6535" max="6537" width="9.5546875" style="1" customWidth="1"/>
    <col min="6538" max="6538" width="8.77734375" style="1" bestFit="1" customWidth="1"/>
    <col min="6539" max="6539" width="7.44140625" style="1" customWidth="1"/>
    <col min="6540" max="6542" width="10.6640625" style="1" customWidth="1"/>
    <col min="6543" max="6543" width="8.77734375" style="1" bestFit="1" customWidth="1"/>
    <col min="6544" max="6544" width="7.44140625" style="1" customWidth="1"/>
    <col min="6545" max="6545" width="2.33203125" style="1" customWidth="1"/>
    <col min="6546" max="6546" width="2.21875" style="1" customWidth="1"/>
    <col min="6547" max="6547" width="1.44140625" style="1" customWidth="1"/>
    <col min="6548" max="6548" width="4.44140625" style="1" customWidth="1"/>
    <col min="6549" max="6551" width="9.5546875" style="1" customWidth="1"/>
    <col min="6552" max="6552" width="8.33203125" style="1" bestFit="1" customWidth="1"/>
    <col min="6553" max="6553" width="7.44140625" style="1" customWidth="1"/>
    <col min="6554" max="6556" width="10.6640625" style="1" customWidth="1"/>
    <col min="6557" max="6558" width="7.44140625" style="1" customWidth="1"/>
    <col min="6559" max="6559" width="2.33203125" style="1" customWidth="1"/>
    <col min="6560" max="6560" width="2.21875" style="1" customWidth="1"/>
    <col min="6561" max="6561" width="1.44140625" style="1" customWidth="1"/>
    <col min="6562" max="6562" width="4.44140625" style="1" customWidth="1"/>
    <col min="6563" max="6565" width="9.5546875" style="1" customWidth="1"/>
    <col min="6566" max="6566" width="8.77734375" style="1" bestFit="1" customWidth="1"/>
    <col min="6567" max="6567" width="7.44140625" style="1" customWidth="1"/>
    <col min="6568" max="6570" width="10.6640625" style="1" customWidth="1"/>
    <col min="6571" max="6571" width="8.77734375" style="1" bestFit="1" customWidth="1"/>
    <col min="6572" max="6572" width="7.44140625" style="1" customWidth="1"/>
    <col min="6573" max="6787" width="8.88671875" style="1"/>
    <col min="6788" max="6788" width="2.21875" style="1" customWidth="1"/>
    <col min="6789" max="6789" width="1.44140625" style="1" customWidth="1"/>
    <col min="6790" max="6790" width="4.44140625" style="1" customWidth="1"/>
    <col min="6791" max="6793" width="9.5546875" style="1" customWidth="1"/>
    <col min="6794" max="6794" width="8.77734375" style="1" bestFit="1" customWidth="1"/>
    <col min="6795" max="6795" width="7.44140625" style="1" customWidth="1"/>
    <col min="6796" max="6798" width="10.6640625" style="1" customWidth="1"/>
    <col min="6799" max="6799" width="8.77734375" style="1" bestFit="1" customWidth="1"/>
    <col min="6800" max="6800" width="7.44140625" style="1" customWidth="1"/>
    <col min="6801" max="6801" width="2.33203125" style="1" customWidth="1"/>
    <col min="6802" max="6802" width="2.21875" style="1" customWidth="1"/>
    <col min="6803" max="6803" width="1.44140625" style="1" customWidth="1"/>
    <col min="6804" max="6804" width="4.44140625" style="1" customWidth="1"/>
    <col min="6805" max="6807" width="9.5546875" style="1" customWidth="1"/>
    <col min="6808" max="6808" width="8.33203125" style="1" bestFit="1" customWidth="1"/>
    <col min="6809" max="6809" width="7.44140625" style="1" customWidth="1"/>
    <col min="6810" max="6812" width="10.6640625" style="1" customWidth="1"/>
    <col min="6813" max="6814" width="7.44140625" style="1" customWidth="1"/>
    <col min="6815" max="6815" width="2.33203125" style="1" customWidth="1"/>
    <col min="6816" max="6816" width="2.21875" style="1" customWidth="1"/>
    <col min="6817" max="6817" width="1.44140625" style="1" customWidth="1"/>
    <col min="6818" max="6818" width="4.44140625" style="1" customWidth="1"/>
    <col min="6819" max="6821" width="9.5546875" style="1" customWidth="1"/>
    <col min="6822" max="6822" width="8.77734375" style="1" bestFit="1" customWidth="1"/>
    <col min="6823" max="6823" width="7.44140625" style="1" customWidth="1"/>
    <col min="6824" max="6826" width="10.6640625" style="1" customWidth="1"/>
    <col min="6827" max="6827" width="8.77734375" style="1" bestFit="1" customWidth="1"/>
    <col min="6828" max="6828" width="7.44140625" style="1" customWidth="1"/>
    <col min="6829" max="7043" width="8.88671875" style="1"/>
    <col min="7044" max="7044" width="2.21875" style="1" customWidth="1"/>
    <col min="7045" max="7045" width="1.44140625" style="1" customWidth="1"/>
    <col min="7046" max="7046" width="4.44140625" style="1" customWidth="1"/>
    <col min="7047" max="7049" width="9.5546875" style="1" customWidth="1"/>
    <col min="7050" max="7050" width="8.77734375" style="1" bestFit="1" customWidth="1"/>
    <col min="7051" max="7051" width="7.44140625" style="1" customWidth="1"/>
    <col min="7052" max="7054" width="10.6640625" style="1" customWidth="1"/>
    <col min="7055" max="7055" width="8.77734375" style="1" bestFit="1" customWidth="1"/>
    <col min="7056" max="7056" width="7.44140625" style="1" customWidth="1"/>
    <col min="7057" max="7057" width="2.33203125" style="1" customWidth="1"/>
    <col min="7058" max="7058" width="2.21875" style="1" customWidth="1"/>
    <col min="7059" max="7059" width="1.44140625" style="1" customWidth="1"/>
    <col min="7060" max="7060" width="4.44140625" style="1" customWidth="1"/>
    <col min="7061" max="7063" width="9.5546875" style="1" customWidth="1"/>
    <col min="7064" max="7064" width="8.33203125" style="1" bestFit="1" customWidth="1"/>
    <col min="7065" max="7065" width="7.44140625" style="1" customWidth="1"/>
    <col min="7066" max="7068" width="10.6640625" style="1" customWidth="1"/>
    <col min="7069" max="7070" width="7.44140625" style="1" customWidth="1"/>
    <col min="7071" max="7071" width="2.33203125" style="1" customWidth="1"/>
    <col min="7072" max="7072" width="2.21875" style="1" customWidth="1"/>
    <col min="7073" max="7073" width="1.44140625" style="1" customWidth="1"/>
    <col min="7074" max="7074" width="4.44140625" style="1" customWidth="1"/>
    <col min="7075" max="7077" width="9.5546875" style="1" customWidth="1"/>
    <col min="7078" max="7078" width="8.77734375" style="1" bestFit="1" customWidth="1"/>
    <col min="7079" max="7079" width="7.44140625" style="1" customWidth="1"/>
    <col min="7080" max="7082" width="10.6640625" style="1" customWidth="1"/>
    <col min="7083" max="7083" width="8.77734375" style="1" bestFit="1" customWidth="1"/>
    <col min="7084" max="7084" width="7.44140625" style="1" customWidth="1"/>
    <col min="7085" max="7299" width="8.88671875" style="1"/>
    <col min="7300" max="7300" width="2.21875" style="1" customWidth="1"/>
    <col min="7301" max="7301" width="1.44140625" style="1" customWidth="1"/>
    <col min="7302" max="7302" width="4.44140625" style="1" customWidth="1"/>
    <col min="7303" max="7305" width="9.5546875" style="1" customWidth="1"/>
    <col min="7306" max="7306" width="8.77734375" style="1" bestFit="1" customWidth="1"/>
    <col min="7307" max="7307" width="7.44140625" style="1" customWidth="1"/>
    <col min="7308" max="7310" width="10.6640625" style="1" customWidth="1"/>
    <col min="7311" max="7311" width="8.77734375" style="1" bestFit="1" customWidth="1"/>
    <col min="7312" max="7312" width="7.44140625" style="1" customWidth="1"/>
    <col min="7313" max="7313" width="2.33203125" style="1" customWidth="1"/>
    <col min="7314" max="7314" width="2.21875" style="1" customWidth="1"/>
    <col min="7315" max="7315" width="1.44140625" style="1" customWidth="1"/>
    <col min="7316" max="7316" width="4.44140625" style="1" customWidth="1"/>
    <col min="7317" max="7319" width="9.5546875" style="1" customWidth="1"/>
    <col min="7320" max="7320" width="8.33203125" style="1" bestFit="1" customWidth="1"/>
    <col min="7321" max="7321" width="7.44140625" style="1" customWidth="1"/>
    <col min="7322" max="7324" width="10.6640625" style="1" customWidth="1"/>
    <col min="7325" max="7326" width="7.44140625" style="1" customWidth="1"/>
    <col min="7327" max="7327" width="2.33203125" style="1" customWidth="1"/>
    <col min="7328" max="7328" width="2.21875" style="1" customWidth="1"/>
    <col min="7329" max="7329" width="1.44140625" style="1" customWidth="1"/>
    <col min="7330" max="7330" width="4.44140625" style="1" customWidth="1"/>
    <col min="7331" max="7333" width="9.5546875" style="1" customWidth="1"/>
    <col min="7334" max="7334" width="8.77734375" style="1" bestFit="1" customWidth="1"/>
    <col min="7335" max="7335" width="7.44140625" style="1" customWidth="1"/>
    <col min="7336" max="7338" width="10.6640625" style="1" customWidth="1"/>
    <col min="7339" max="7339" width="8.77734375" style="1" bestFit="1" customWidth="1"/>
    <col min="7340" max="7340" width="7.44140625" style="1" customWidth="1"/>
    <col min="7341" max="7555" width="8.88671875" style="1"/>
    <col min="7556" max="7556" width="2.21875" style="1" customWidth="1"/>
    <col min="7557" max="7557" width="1.44140625" style="1" customWidth="1"/>
    <col min="7558" max="7558" width="4.44140625" style="1" customWidth="1"/>
    <col min="7559" max="7561" width="9.5546875" style="1" customWidth="1"/>
    <col min="7562" max="7562" width="8.77734375" style="1" bestFit="1" customWidth="1"/>
    <col min="7563" max="7563" width="7.44140625" style="1" customWidth="1"/>
    <col min="7564" max="7566" width="10.6640625" style="1" customWidth="1"/>
    <col min="7567" max="7567" width="8.77734375" style="1" bestFit="1" customWidth="1"/>
    <col min="7568" max="7568" width="7.44140625" style="1" customWidth="1"/>
    <col min="7569" max="7569" width="2.33203125" style="1" customWidth="1"/>
    <col min="7570" max="7570" width="2.21875" style="1" customWidth="1"/>
    <col min="7571" max="7571" width="1.44140625" style="1" customWidth="1"/>
    <col min="7572" max="7572" width="4.44140625" style="1" customWidth="1"/>
    <col min="7573" max="7575" width="9.5546875" style="1" customWidth="1"/>
    <col min="7576" max="7576" width="8.33203125" style="1" bestFit="1" customWidth="1"/>
    <col min="7577" max="7577" width="7.44140625" style="1" customWidth="1"/>
    <col min="7578" max="7580" width="10.6640625" style="1" customWidth="1"/>
    <col min="7581" max="7582" width="7.44140625" style="1" customWidth="1"/>
    <col min="7583" max="7583" width="2.33203125" style="1" customWidth="1"/>
    <col min="7584" max="7584" width="2.21875" style="1" customWidth="1"/>
    <col min="7585" max="7585" width="1.44140625" style="1" customWidth="1"/>
    <col min="7586" max="7586" width="4.44140625" style="1" customWidth="1"/>
    <col min="7587" max="7589" width="9.5546875" style="1" customWidth="1"/>
    <col min="7590" max="7590" width="8.77734375" style="1" bestFit="1" customWidth="1"/>
    <col min="7591" max="7591" width="7.44140625" style="1" customWidth="1"/>
    <col min="7592" max="7594" width="10.6640625" style="1" customWidth="1"/>
    <col min="7595" max="7595" width="8.77734375" style="1" bestFit="1" customWidth="1"/>
    <col min="7596" max="7596" width="7.44140625" style="1" customWidth="1"/>
    <col min="7597" max="7811" width="8.88671875" style="1"/>
    <col min="7812" max="7812" width="2.21875" style="1" customWidth="1"/>
    <col min="7813" max="7813" width="1.44140625" style="1" customWidth="1"/>
    <col min="7814" max="7814" width="4.44140625" style="1" customWidth="1"/>
    <col min="7815" max="7817" width="9.5546875" style="1" customWidth="1"/>
    <col min="7818" max="7818" width="8.77734375" style="1" bestFit="1" customWidth="1"/>
    <col min="7819" max="7819" width="7.44140625" style="1" customWidth="1"/>
    <col min="7820" max="7822" width="10.6640625" style="1" customWidth="1"/>
    <col min="7823" max="7823" width="8.77734375" style="1" bestFit="1" customWidth="1"/>
    <col min="7824" max="7824" width="7.44140625" style="1" customWidth="1"/>
    <col min="7825" max="7825" width="2.33203125" style="1" customWidth="1"/>
    <col min="7826" max="7826" width="2.21875" style="1" customWidth="1"/>
    <col min="7827" max="7827" width="1.44140625" style="1" customWidth="1"/>
    <col min="7828" max="7828" width="4.44140625" style="1" customWidth="1"/>
    <col min="7829" max="7831" width="9.5546875" style="1" customWidth="1"/>
    <col min="7832" max="7832" width="8.33203125" style="1" bestFit="1" customWidth="1"/>
    <col min="7833" max="7833" width="7.44140625" style="1" customWidth="1"/>
    <col min="7834" max="7836" width="10.6640625" style="1" customWidth="1"/>
    <col min="7837" max="7838" width="7.44140625" style="1" customWidth="1"/>
    <col min="7839" max="7839" width="2.33203125" style="1" customWidth="1"/>
    <col min="7840" max="7840" width="2.21875" style="1" customWidth="1"/>
    <col min="7841" max="7841" width="1.44140625" style="1" customWidth="1"/>
    <col min="7842" max="7842" width="4.44140625" style="1" customWidth="1"/>
    <col min="7843" max="7845" width="9.5546875" style="1" customWidth="1"/>
    <col min="7846" max="7846" width="8.77734375" style="1" bestFit="1" customWidth="1"/>
    <col min="7847" max="7847" width="7.44140625" style="1" customWidth="1"/>
    <col min="7848" max="7850" width="10.6640625" style="1" customWidth="1"/>
    <col min="7851" max="7851" width="8.77734375" style="1" bestFit="1" customWidth="1"/>
    <col min="7852" max="7852" width="7.44140625" style="1" customWidth="1"/>
    <col min="7853" max="8067" width="8.88671875" style="1"/>
    <col min="8068" max="8068" width="2.21875" style="1" customWidth="1"/>
    <col min="8069" max="8069" width="1.44140625" style="1" customWidth="1"/>
    <col min="8070" max="8070" width="4.44140625" style="1" customWidth="1"/>
    <col min="8071" max="8073" width="9.5546875" style="1" customWidth="1"/>
    <col min="8074" max="8074" width="8.77734375" style="1" bestFit="1" customWidth="1"/>
    <col min="8075" max="8075" width="7.44140625" style="1" customWidth="1"/>
    <col min="8076" max="8078" width="10.6640625" style="1" customWidth="1"/>
    <col min="8079" max="8079" width="8.77734375" style="1" bestFit="1" customWidth="1"/>
    <col min="8080" max="8080" width="7.44140625" style="1" customWidth="1"/>
    <col min="8081" max="8081" width="2.33203125" style="1" customWidth="1"/>
    <col min="8082" max="8082" width="2.21875" style="1" customWidth="1"/>
    <col min="8083" max="8083" width="1.44140625" style="1" customWidth="1"/>
    <col min="8084" max="8084" width="4.44140625" style="1" customWidth="1"/>
    <col min="8085" max="8087" width="9.5546875" style="1" customWidth="1"/>
    <col min="8088" max="8088" width="8.33203125" style="1" bestFit="1" customWidth="1"/>
    <col min="8089" max="8089" width="7.44140625" style="1" customWidth="1"/>
    <col min="8090" max="8092" width="10.6640625" style="1" customWidth="1"/>
    <col min="8093" max="8094" width="7.44140625" style="1" customWidth="1"/>
    <col min="8095" max="8095" width="2.33203125" style="1" customWidth="1"/>
    <col min="8096" max="8096" width="2.21875" style="1" customWidth="1"/>
    <col min="8097" max="8097" width="1.44140625" style="1" customWidth="1"/>
    <col min="8098" max="8098" width="4.44140625" style="1" customWidth="1"/>
    <col min="8099" max="8101" width="9.5546875" style="1" customWidth="1"/>
    <col min="8102" max="8102" width="8.77734375" style="1" bestFit="1" customWidth="1"/>
    <col min="8103" max="8103" width="7.44140625" style="1" customWidth="1"/>
    <col min="8104" max="8106" width="10.6640625" style="1" customWidth="1"/>
    <col min="8107" max="8107" width="8.77734375" style="1" bestFit="1" customWidth="1"/>
    <col min="8108" max="8108" width="7.44140625" style="1" customWidth="1"/>
    <col min="8109" max="8323" width="8.88671875" style="1"/>
    <col min="8324" max="8324" width="2.21875" style="1" customWidth="1"/>
    <col min="8325" max="8325" width="1.44140625" style="1" customWidth="1"/>
    <col min="8326" max="8326" width="4.44140625" style="1" customWidth="1"/>
    <col min="8327" max="8329" width="9.5546875" style="1" customWidth="1"/>
    <col min="8330" max="8330" width="8.77734375" style="1" bestFit="1" customWidth="1"/>
    <col min="8331" max="8331" width="7.44140625" style="1" customWidth="1"/>
    <col min="8332" max="8334" width="10.6640625" style="1" customWidth="1"/>
    <col min="8335" max="8335" width="8.77734375" style="1" bestFit="1" customWidth="1"/>
    <col min="8336" max="8336" width="7.44140625" style="1" customWidth="1"/>
    <col min="8337" max="8337" width="2.33203125" style="1" customWidth="1"/>
    <col min="8338" max="8338" width="2.21875" style="1" customWidth="1"/>
    <col min="8339" max="8339" width="1.44140625" style="1" customWidth="1"/>
    <col min="8340" max="8340" width="4.44140625" style="1" customWidth="1"/>
    <col min="8341" max="8343" width="9.5546875" style="1" customWidth="1"/>
    <col min="8344" max="8344" width="8.33203125" style="1" bestFit="1" customWidth="1"/>
    <col min="8345" max="8345" width="7.44140625" style="1" customWidth="1"/>
    <col min="8346" max="8348" width="10.6640625" style="1" customWidth="1"/>
    <col min="8349" max="8350" width="7.44140625" style="1" customWidth="1"/>
    <col min="8351" max="8351" width="2.33203125" style="1" customWidth="1"/>
    <col min="8352" max="8352" width="2.21875" style="1" customWidth="1"/>
    <col min="8353" max="8353" width="1.44140625" style="1" customWidth="1"/>
    <col min="8354" max="8354" width="4.44140625" style="1" customWidth="1"/>
    <col min="8355" max="8357" width="9.5546875" style="1" customWidth="1"/>
    <col min="8358" max="8358" width="8.77734375" style="1" bestFit="1" customWidth="1"/>
    <col min="8359" max="8359" width="7.44140625" style="1" customWidth="1"/>
    <col min="8360" max="8362" width="10.6640625" style="1" customWidth="1"/>
    <col min="8363" max="8363" width="8.77734375" style="1" bestFit="1" customWidth="1"/>
    <col min="8364" max="8364" width="7.44140625" style="1" customWidth="1"/>
    <col min="8365" max="8579" width="8.88671875" style="1"/>
    <col min="8580" max="8580" width="2.21875" style="1" customWidth="1"/>
    <col min="8581" max="8581" width="1.44140625" style="1" customWidth="1"/>
    <col min="8582" max="8582" width="4.44140625" style="1" customWidth="1"/>
    <col min="8583" max="8585" width="9.5546875" style="1" customWidth="1"/>
    <col min="8586" max="8586" width="8.77734375" style="1" bestFit="1" customWidth="1"/>
    <col min="8587" max="8587" width="7.44140625" style="1" customWidth="1"/>
    <col min="8588" max="8590" width="10.6640625" style="1" customWidth="1"/>
    <col min="8591" max="8591" width="8.77734375" style="1" bestFit="1" customWidth="1"/>
    <col min="8592" max="8592" width="7.44140625" style="1" customWidth="1"/>
    <col min="8593" max="8593" width="2.33203125" style="1" customWidth="1"/>
    <col min="8594" max="8594" width="2.21875" style="1" customWidth="1"/>
    <col min="8595" max="8595" width="1.44140625" style="1" customWidth="1"/>
    <col min="8596" max="8596" width="4.44140625" style="1" customWidth="1"/>
    <col min="8597" max="8599" width="9.5546875" style="1" customWidth="1"/>
    <col min="8600" max="8600" width="8.33203125" style="1" bestFit="1" customWidth="1"/>
    <col min="8601" max="8601" width="7.44140625" style="1" customWidth="1"/>
    <col min="8602" max="8604" width="10.6640625" style="1" customWidth="1"/>
    <col min="8605" max="8606" width="7.44140625" style="1" customWidth="1"/>
    <col min="8607" max="8607" width="2.33203125" style="1" customWidth="1"/>
    <col min="8608" max="8608" width="2.21875" style="1" customWidth="1"/>
    <col min="8609" max="8609" width="1.44140625" style="1" customWidth="1"/>
    <col min="8610" max="8610" width="4.44140625" style="1" customWidth="1"/>
    <col min="8611" max="8613" width="9.5546875" style="1" customWidth="1"/>
    <col min="8614" max="8614" width="8.77734375" style="1" bestFit="1" customWidth="1"/>
    <col min="8615" max="8615" width="7.44140625" style="1" customWidth="1"/>
    <col min="8616" max="8618" width="10.6640625" style="1" customWidth="1"/>
    <col min="8619" max="8619" width="8.77734375" style="1" bestFit="1" customWidth="1"/>
    <col min="8620" max="8620" width="7.44140625" style="1" customWidth="1"/>
    <col min="8621" max="8835" width="8.88671875" style="1"/>
    <col min="8836" max="8836" width="2.21875" style="1" customWidth="1"/>
    <col min="8837" max="8837" width="1.44140625" style="1" customWidth="1"/>
    <col min="8838" max="8838" width="4.44140625" style="1" customWidth="1"/>
    <col min="8839" max="8841" width="9.5546875" style="1" customWidth="1"/>
    <col min="8842" max="8842" width="8.77734375" style="1" bestFit="1" customWidth="1"/>
    <col min="8843" max="8843" width="7.44140625" style="1" customWidth="1"/>
    <col min="8844" max="8846" width="10.6640625" style="1" customWidth="1"/>
    <col min="8847" max="8847" width="8.77734375" style="1" bestFit="1" customWidth="1"/>
    <col min="8848" max="8848" width="7.44140625" style="1" customWidth="1"/>
    <col min="8849" max="8849" width="2.33203125" style="1" customWidth="1"/>
    <col min="8850" max="8850" width="2.21875" style="1" customWidth="1"/>
    <col min="8851" max="8851" width="1.44140625" style="1" customWidth="1"/>
    <col min="8852" max="8852" width="4.44140625" style="1" customWidth="1"/>
    <col min="8853" max="8855" width="9.5546875" style="1" customWidth="1"/>
    <col min="8856" max="8856" width="8.33203125" style="1" bestFit="1" customWidth="1"/>
    <col min="8857" max="8857" width="7.44140625" style="1" customWidth="1"/>
    <col min="8858" max="8860" width="10.6640625" style="1" customWidth="1"/>
    <col min="8861" max="8862" width="7.44140625" style="1" customWidth="1"/>
    <col min="8863" max="8863" width="2.33203125" style="1" customWidth="1"/>
    <col min="8864" max="8864" width="2.21875" style="1" customWidth="1"/>
    <col min="8865" max="8865" width="1.44140625" style="1" customWidth="1"/>
    <col min="8866" max="8866" width="4.44140625" style="1" customWidth="1"/>
    <col min="8867" max="8869" width="9.5546875" style="1" customWidth="1"/>
    <col min="8870" max="8870" width="8.77734375" style="1" bestFit="1" customWidth="1"/>
    <col min="8871" max="8871" width="7.44140625" style="1" customWidth="1"/>
    <col min="8872" max="8874" width="10.6640625" style="1" customWidth="1"/>
    <col min="8875" max="8875" width="8.77734375" style="1" bestFit="1" customWidth="1"/>
    <col min="8876" max="8876" width="7.44140625" style="1" customWidth="1"/>
    <col min="8877" max="9091" width="8.88671875" style="1"/>
    <col min="9092" max="9092" width="2.21875" style="1" customWidth="1"/>
    <col min="9093" max="9093" width="1.44140625" style="1" customWidth="1"/>
    <col min="9094" max="9094" width="4.44140625" style="1" customWidth="1"/>
    <col min="9095" max="9097" width="9.5546875" style="1" customWidth="1"/>
    <col min="9098" max="9098" width="8.77734375" style="1" bestFit="1" customWidth="1"/>
    <col min="9099" max="9099" width="7.44140625" style="1" customWidth="1"/>
    <col min="9100" max="9102" width="10.6640625" style="1" customWidth="1"/>
    <col min="9103" max="9103" width="8.77734375" style="1" bestFit="1" customWidth="1"/>
    <col min="9104" max="9104" width="7.44140625" style="1" customWidth="1"/>
    <col min="9105" max="9105" width="2.33203125" style="1" customWidth="1"/>
    <col min="9106" max="9106" width="2.21875" style="1" customWidth="1"/>
    <col min="9107" max="9107" width="1.44140625" style="1" customWidth="1"/>
    <col min="9108" max="9108" width="4.44140625" style="1" customWidth="1"/>
    <col min="9109" max="9111" width="9.5546875" style="1" customWidth="1"/>
    <col min="9112" max="9112" width="8.33203125" style="1" bestFit="1" customWidth="1"/>
    <col min="9113" max="9113" width="7.44140625" style="1" customWidth="1"/>
    <col min="9114" max="9116" width="10.6640625" style="1" customWidth="1"/>
    <col min="9117" max="9118" width="7.44140625" style="1" customWidth="1"/>
    <col min="9119" max="9119" width="2.33203125" style="1" customWidth="1"/>
    <col min="9120" max="9120" width="2.21875" style="1" customWidth="1"/>
    <col min="9121" max="9121" width="1.44140625" style="1" customWidth="1"/>
    <col min="9122" max="9122" width="4.44140625" style="1" customWidth="1"/>
    <col min="9123" max="9125" width="9.5546875" style="1" customWidth="1"/>
    <col min="9126" max="9126" width="8.77734375" style="1" bestFit="1" customWidth="1"/>
    <col min="9127" max="9127" width="7.44140625" style="1" customWidth="1"/>
    <col min="9128" max="9130" width="10.6640625" style="1" customWidth="1"/>
    <col min="9131" max="9131" width="8.77734375" style="1" bestFit="1" customWidth="1"/>
    <col min="9132" max="9132" width="7.44140625" style="1" customWidth="1"/>
    <col min="9133" max="9347" width="8.88671875" style="1"/>
    <col min="9348" max="9348" width="2.21875" style="1" customWidth="1"/>
    <col min="9349" max="9349" width="1.44140625" style="1" customWidth="1"/>
    <col min="9350" max="9350" width="4.44140625" style="1" customWidth="1"/>
    <col min="9351" max="9353" width="9.5546875" style="1" customWidth="1"/>
    <col min="9354" max="9354" width="8.77734375" style="1" bestFit="1" customWidth="1"/>
    <col min="9355" max="9355" width="7.44140625" style="1" customWidth="1"/>
    <col min="9356" max="9358" width="10.6640625" style="1" customWidth="1"/>
    <col min="9359" max="9359" width="8.77734375" style="1" bestFit="1" customWidth="1"/>
    <col min="9360" max="9360" width="7.44140625" style="1" customWidth="1"/>
    <col min="9361" max="9361" width="2.33203125" style="1" customWidth="1"/>
    <col min="9362" max="9362" width="2.21875" style="1" customWidth="1"/>
    <col min="9363" max="9363" width="1.44140625" style="1" customWidth="1"/>
    <col min="9364" max="9364" width="4.44140625" style="1" customWidth="1"/>
    <col min="9365" max="9367" width="9.5546875" style="1" customWidth="1"/>
    <col min="9368" max="9368" width="8.33203125" style="1" bestFit="1" customWidth="1"/>
    <col min="9369" max="9369" width="7.44140625" style="1" customWidth="1"/>
    <col min="9370" max="9372" width="10.6640625" style="1" customWidth="1"/>
    <col min="9373" max="9374" width="7.44140625" style="1" customWidth="1"/>
    <col min="9375" max="9375" width="2.33203125" style="1" customWidth="1"/>
    <col min="9376" max="9376" width="2.21875" style="1" customWidth="1"/>
    <col min="9377" max="9377" width="1.44140625" style="1" customWidth="1"/>
    <col min="9378" max="9378" width="4.44140625" style="1" customWidth="1"/>
    <col min="9379" max="9381" width="9.5546875" style="1" customWidth="1"/>
    <col min="9382" max="9382" width="8.77734375" style="1" bestFit="1" customWidth="1"/>
    <col min="9383" max="9383" width="7.44140625" style="1" customWidth="1"/>
    <col min="9384" max="9386" width="10.6640625" style="1" customWidth="1"/>
    <col min="9387" max="9387" width="8.77734375" style="1" bestFit="1" customWidth="1"/>
    <col min="9388" max="9388" width="7.44140625" style="1" customWidth="1"/>
    <col min="9389" max="9603" width="8.88671875" style="1"/>
    <col min="9604" max="9604" width="2.21875" style="1" customWidth="1"/>
    <col min="9605" max="9605" width="1.44140625" style="1" customWidth="1"/>
    <col min="9606" max="9606" width="4.44140625" style="1" customWidth="1"/>
    <col min="9607" max="9609" width="9.5546875" style="1" customWidth="1"/>
    <col min="9610" max="9610" width="8.77734375" style="1" bestFit="1" customWidth="1"/>
    <col min="9611" max="9611" width="7.44140625" style="1" customWidth="1"/>
    <col min="9612" max="9614" width="10.6640625" style="1" customWidth="1"/>
    <col min="9615" max="9615" width="8.77734375" style="1" bestFit="1" customWidth="1"/>
    <col min="9616" max="9616" width="7.44140625" style="1" customWidth="1"/>
    <col min="9617" max="9617" width="2.33203125" style="1" customWidth="1"/>
    <col min="9618" max="9618" width="2.21875" style="1" customWidth="1"/>
    <col min="9619" max="9619" width="1.44140625" style="1" customWidth="1"/>
    <col min="9620" max="9620" width="4.44140625" style="1" customWidth="1"/>
    <col min="9621" max="9623" width="9.5546875" style="1" customWidth="1"/>
    <col min="9624" max="9624" width="8.33203125" style="1" bestFit="1" customWidth="1"/>
    <col min="9625" max="9625" width="7.44140625" style="1" customWidth="1"/>
    <col min="9626" max="9628" width="10.6640625" style="1" customWidth="1"/>
    <col min="9629" max="9630" width="7.44140625" style="1" customWidth="1"/>
    <col min="9631" max="9631" width="2.33203125" style="1" customWidth="1"/>
    <col min="9632" max="9632" width="2.21875" style="1" customWidth="1"/>
    <col min="9633" max="9633" width="1.44140625" style="1" customWidth="1"/>
    <col min="9634" max="9634" width="4.44140625" style="1" customWidth="1"/>
    <col min="9635" max="9637" width="9.5546875" style="1" customWidth="1"/>
    <col min="9638" max="9638" width="8.77734375" style="1" bestFit="1" customWidth="1"/>
    <col min="9639" max="9639" width="7.44140625" style="1" customWidth="1"/>
    <col min="9640" max="9642" width="10.6640625" style="1" customWidth="1"/>
    <col min="9643" max="9643" width="8.77734375" style="1" bestFit="1" customWidth="1"/>
    <col min="9644" max="9644" width="7.44140625" style="1" customWidth="1"/>
    <col min="9645" max="9859" width="8.88671875" style="1"/>
    <col min="9860" max="9860" width="2.21875" style="1" customWidth="1"/>
    <col min="9861" max="9861" width="1.44140625" style="1" customWidth="1"/>
    <col min="9862" max="9862" width="4.44140625" style="1" customWidth="1"/>
    <col min="9863" max="9865" width="9.5546875" style="1" customWidth="1"/>
    <col min="9866" max="9866" width="8.77734375" style="1" bestFit="1" customWidth="1"/>
    <col min="9867" max="9867" width="7.44140625" style="1" customWidth="1"/>
    <col min="9868" max="9870" width="10.6640625" style="1" customWidth="1"/>
    <col min="9871" max="9871" width="8.77734375" style="1" bestFit="1" customWidth="1"/>
    <col min="9872" max="9872" width="7.44140625" style="1" customWidth="1"/>
    <col min="9873" max="9873" width="2.33203125" style="1" customWidth="1"/>
    <col min="9874" max="9874" width="2.21875" style="1" customWidth="1"/>
    <col min="9875" max="9875" width="1.44140625" style="1" customWidth="1"/>
    <col min="9876" max="9876" width="4.44140625" style="1" customWidth="1"/>
    <col min="9877" max="9879" width="9.5546875" style="1" customWidth="1"/>
    <col min="9880" max="9880" width="8.33203125" style="1" bestFit="1" customWidth="1"/>
    <col min="9881" max="9881" width="7.44140625" style="1" customWidth="1"/>
    <col min="9882" max="9884" width="10.6640625" style="1" customWidth="1"/>
    <col min="9885" max="9886" width="7.44140625" style="1" customWidth="1"/>
    <col min="9887" max="9887" width="2.33203125" style="1" customWidth="1"/>
    <col min="9888" max="9888" width="2.21875" style="1" customWidth="1"/>
    <col min="9889" max="9889" width="1.44140625" style="1" customWidth="1"/>
    <col min="9890" max="9890" width="4.44140625" style="1" customWidth="1"/>
    <col min="9891" max="9893" width="9.5546875" style="1" customWidth="1"/>
    <col min="9894" max="9894" width="8.77734375" style="1" bestFit="1" customWidth="1"/>
    <col min="9895" max="9895" width="7.44140625" style="1" customWidth="1"/>
    <col min="9896" max="9898" width="10.6640625" style="1" customWidth="1"/>
    <col min="9899" max="9899" width="8.77734375" style="1" bestFit="1" customWidth="1"/>
    <col min="9900" max="9900" width="7.44140625" style="1" customWidth="1"/>
    <col min="9901" max="10115" width="8.88671875" style="1"/>
    <col min="10116" max="10116" width="2.21875" style="1" customWidth="1"/>
    <col min="10117" max="10117" width="1.44140625" style="1" customWidth="1"/>
    <col min="10118" max="10118" width="4.44140625" style="1" customWidth="1"/>
    <col min="10119" max="10121" width="9.5546875" style="1" customWidth="1"/>
    <col min="10122" max="10122" width="8.77734375" style="1" bestFit="1" customWidth="1"/>
    <col min="10123" max="10123" width="7.44140625" style="1" customWidth="1"/>
    <col min="10124" max="10126" width="10.6640625" style="1" customWidth="1"/>
    <col min="10127" max="10127" width="8.77734375" style="1" bestFit="1" customWidth="1"/>
    <col min="10128" max="10128" width="7.44140625" style="1" customWidth="1"/>
    <col min="10129" max="10129" width="2.33203125" style="1" customWidth="1"/>
    <col min="10130" max="10130" width="2.21875" style="1" customWidth="1"/>
    <col min="10131" max="10131" width="1.44140625" style="1" customWidth="1"/>
    <col min="10132" max="10132" width="4.44140625" style="1" customWidth="1"/>
    <col min="10133" max="10135" width="9.5546875" style="1" customWidth="1"/>
    <col min="10136" max="10136" width="8.33203125" style="1" bestFit="1" customWidth="1"/>
    <col min="10137" max="10137" width="7.44140625" style="1" customWidth="1"/>
    <col min="10138" max="10140" width="10.6640625" style="1" customWidth="1"/>
    <col min="10141" max="10142" width="7.44140625" style="1" customWidth="1"/>
    <col min="10143" max="10143" width="2.33203125" style="1" customWidth="1"/>
    <col min="10144" max="10144" width="2.21875" style="1" customWidth="1"/>
    <col min="10145" max="10145" width="1.44140625" style="1" customWidth="1"/>
    <col min="10146" max="10146" width="4.44140625" style="1" customWidth="1"/>
    <col min="10147" max="10149" width="9.5546875" style="1" customWidth="1"/>
    <col min="10150" max="10150" width="8.77734375" style="1" bestFit="1" customWidth="1"/>
    <col min="10151" max="10151" width="7.44140625" style="1" customWidth="1"/>
    <col min="10152" max="10154" width="10.6640625" style="1" customWidth="1"/>
    <col min="10155" max="10155" width="8.77734375" style="1" bestFit="1" customWidth="1"/>
    <col min="10156" max="10156" width="7.44140625" style="1" customWidth="1"/>
    <col min="10157" max="10371" width="8.88671875" style="1"/>
    <col min="10372" max="10372" width="2.21875" style="1" customWidth="1"/>
    <col min="10373" max="10373" width="1.44140625" style="1" customWidth="1"/>
    <col min="10374" max="10374" width="4.44140625" style="1" customWidth="1"/>
    <col min="10375" max="10377" width="9.5546875" style="1" customWidth="1"/>
    <col min="10378" max="10378" width="8.77734375" style="1" bestFit="1" customWidth="1"/>
    <col min="10379" max="10379" width="7.44140625" style="1" customWidth="1"/>
    <col min="10380" max="10382" width="10.6640625" style="1" customWidth="1"/>
    <col min="10383" max="10383" width="8.77734375" style="1" bestFit="1" customWidth="1"/>
    <col min="10384" max="10384" width="7.44140625" style="1" customWidth="1"/>
    <col min="10385" max="10385" width="2.33203125" style="1" customWidth="1"/>
    <col min="10386" max="10386" width="2.21875" style="1" customWidth="1"/>
    <col min="10387" max="10387" width="1.44140625" style="1" customWidth="1"/>
    <col min="10388" max="10388" width="4.44140625" style="1" customWidth="1"/>
    <col min="10389" max="10391" width="9.5546875" style="1" customWidth="1"/>
    <col min="10392" max="10392" width="8.33203125" style="1" bestFit="1" customWidth="1"/>
    <col min="10393" max="10393" width="7.44140625" style="1" customWidth="1"/>
    <col min="10394" max="10396" width="10.6640625" style="1" customWidth="1"/>
    <col min="10397" max="10398" width="7.44140625" style="1" customWidth="1"/>
    <col min="10399" max="10399" width="2.33203125" style="1" customWidth="1"/>
    <col min="10400" max="10400" width="2.21875" style="1" customWidth="1"/>
    <col min="10401" max="10401" width="1.44140625" style="1" customWidth="1"/>
    <col min="10402" max="10402" width="4.44140625" style="1" customWidth="1"/>
    <col min="10403" max="10405" width="9.5546875" style="1" customWidth="1"/>
    <col min="10406" max="10406" width="8.77734375" style="1" bestFit="1" customWidth="1"/>
    <col min="10407" max="10407" width="7.44140625" style="1" customWidth="1"/>
    <col min="10408" max="10410" width="10.6640625" style="1" customWidth="1"/>
    <col min="10411" max="10411" width="8.77734375" style="1" bestFit="1" customWidth="1"/>
    <col min="10412" max="10412" width="7.44140625" style="1" customWidth="1"/>
    <col min="10413" max="10627" width="8.88671875" style="1"/>
    <col min="10628" max="10628" width="2.21875" style="1" customWidth="1"/>
    <col min="10629" max="10629" width="1.44140625" style="1" customWidth="1"/>
    <col min="10630" max="10630" width="4.44140625" style="1" customWidth="1"/>
    <col min="10631" max="10633" width="9.5546875" style="1" customWidth="1"/>
    <col min="10634" max="10634" width="8.77734375" style="1" bestFit="1" customWidth="1"/>
    <col min="10635" max="10635" width="7.44140625" style="1" customWidth="1"/>
    <col min="10636" max="10638" width="10.6640625" style="1" customWidth="1"/>
    <col min="10639" max="10639" width="8.77734375" style="1" bestFit="1" customWidth="1"/>
    <col min="10640" max="10640" width="7.44140625" style="1" customWidth="1"/>
    <col min="10641" max="10641" width="2.33203125" style="1" customWidth="1"/>
    <col min="10642" max="10642" width="2.21875" style="1" customWidth="1"/>
    <col min="10643" max="10643" width="1.44140625" style="1" customWidth="1"/>
    <col min="10644" max="10644" width="4.44140625" style="1" customWidth="1"/>
    <col min="10645" max="10647" width="9.5546875" style="1" customWidth="1"/>
    <col min="10648" max="10648" width="8.33203125" style="1" bestFit="1" customWidth="1"/>
    <col min="10649" max="10649" width="7.44140625" style="1" customWidth="1"/>
    <col min="10650" max="10652" width="10.6640625" style="1" customWidth="1"/>
    <col min="10653" max="10654" width="7.44140625" style="1" customWidth="1"/>
    <col min="10655" max="10655" width="2.33203125" style="1" customWidth="1"/>
    <col min="10656" max="10656" width="2.21875" style="1" customWidth="1"/>
    <col min="10657" max="10657" width="1.44140625" style="1" customWidth="1"/>
    <col min="10658" max="10658" width="4.44140625" style="1" customWidth="1"/>
    <col min="10659" max="10661" width="9.5546875" style="1" customWidth="1"/>
    <col min="10662" max="10662" width="8.77734375" style="1" bestFit="1" customWidth="1"/>
    <col min="10663" max="10663" width="7.44140625" style="1" customWidth="1"/>
    <col min="10664" max="10666" width="10.6640625" style="1" customWidth="1"/>
    <col min="10667" max="10667" width="8.77734375" style="1" bestFit="1" customWidth="1"/>
    <col min="10668" max="10668" width="7.44140625" style="1" customWidth="1"/>
    <col min="10669" max="10883" width="8.88671875" style="1"/>
    <col min="10884" max="10884" width="2.21875" style="1" customWidth="1"/>
    <col min="10885" max="10885" width="1.44140625" style="1" customWidth="1"/>
    <col min="10886" max="10886" width="4.44140625" style="1" customWidth="1"/>
    <col min="10887" max="10889" width="9.5546875" style="1" customWidth="1"/>
    <col min="10890" max="10890" width="8.77734375" style="1" bestFit="1" customWidth="1"/>
    <col min="10891" max="10891" width="7.44140625" style="1" customWidth="1"/>
    <col min="10892" max="10894" width="10.6640625" style="1" customWidth="1"/>
    <col min="10895" max="10895" width="8.77734375" style="1" bestFit="1" customWidth="1"/>
    <col min="10896" max="10896" width="7.44140625" style="1" customWidth="1"/>
    <col min="10897" max="10897" width="2.33203125" style="1" customWidth="1"/>
    <col min="10898" max="10898" width="2.21875" style="1" customWidth="1"/>
    <col min="10899" max="10899" width="1.44140625" style="1" customWidth="1"/>
    <col min="10900" max="10900" width="4.44140625" style="1" customWidth="1"/>
    <col min="10901" max="10903" width="9.5546875" style="1" customWidth="1"/>
    <col min="10904" max="10904" width="8.33203125" style="1" bestFit="1" customWidth="1"/>
    <col min="10905" max="10905" width="7.44140625" style="1" customWidth="1"/>
    <col min="10906" max="10908" width="10.6640625" style="1" customWidth="1"/>
    <col min="10909" max="10910" width="7.44140625" style="1" customWidth="1"/>
    <col min="10911" max="10911" width="2.33203125" style="1" customWidth="1"/>
    <col min="10912" max="10912" width="2.21875" style="1" customWidth="1"/>
    <col min="10913" max="10913" width="1.44140625" style="1" customWidth="1"/>
    <col min="10914" max="10914" width="4.44140625" style="1" customWidth="1"/>
    <col min="10915" max="10917" width="9.5546875" style="1" customWidth="1"/>
    <col min="10918" max="10918" width="8.77734375" style="1" bestFit="1" customWidth="1"/>
    <col min="10919" max="10919" width="7.44140625" style="1" customWidth="1"/>
    <col min="10920" max="10922" width="10.6640625" style="1" customWidth="1"/>
    <col min="10923" max="10923" width="8.77734375" style="1" bestFit="1" customWidth="1"/>
    <col min="10924" max="10924" width="7.44140625" style="1" customWidth="1"/>
    <col min="10925" max="11139" width="8.88671875" style="1"/>
    <col min="11140" max="11140" width="2.21875" style="1" customWidth="1"/>
    <col min="11141" max="11141" width="1.44140625" style="1" customWidth="1"/>
    <col min="11142" max="11142" width="4.44140625" style="1" customWidth="1"/>
    <col min="11143" max="11145" width="9.5546875" style="1" customWidth="1"/>
    <col min="11146" max="11146" width="8.77734375" style="1" bestFit="1" customWidth="1"/>
    <col min="11147" max="11147" width="7.44140625" style="1" customWidth="1"/>
    <col min="11148" max="11150" width="10.6640625" style="1" customWidth="1"/>
    <col min="11151" max="11151" width="8.77734375" style="1" bestFit="1" customWidth="1"/>
    <col min="11152" max="11152" width="7.44140625" style="1" customWidth="1"/>
    <col min="11153" max="11153" width="2.33203125" style="1" customWidth="1"/>
    <col min="11154" max="11154" width="2.21875" style="1" customWidth="1"/>
    <col min="11155" max="11155" width="1.44140625" style="1" customWidth="1"/>
    <col min="11156" max="11156" width="4.44140625" style="1" customWidth="1"/>
    <col min="11157" max="11159" width="9.5546875" style="1" customWidth="1"/>
    <col min="11160" max="11160" width="8.33203125" style="1" bestFit="1" customWidth="1"/>
    <col min="11161" max="11161" width="7.44140625" style="1" customWidth="1"/>
    <col min="11162" max="11164" width="10.6640625" style="1" customWidth="1"/>
    <col min="11165" max="11166" width="7.44140625" style="1" customWidth="1"/>
    <col min="11167" max="11167" width="2.33203125" style="1" customWidth="1"/>
    <col min="11168" max="11168" width="2.21875" style="1" customWidth="1"/>
    <col min="11169" max="11169" width="1.44140625" style="1" customWidth="1"/>
    <col min="11170" max="11170" width="4.44140625" style="1" customWidth="1"/>
    <col min="11171" max="11173" width="9.5546875" style="1" customWidth="1"/>
    <col min="11174" max="11174" width="8.77734375" style="1" bestFit="1" customWidth="1"/>
    <col min="11175" max="11175" width="7.44140625" style="1" customWidth="1"/>
    <col min="11176" max="11178" width="10.6640625" style="1" customWidth="1"/>
    <col min="11179" max="11179" width="8.77734375" style="1" bestFit="1" customWidth="1"/>
    <col min="11180" max="11180" width="7.44140625" style="1" customWidth="1"/>
    <col min="11181" max="11395" width="8.88671875" style="1"/>
    <col min="11396" max="11396" width="2.21875" style="1" customWidth="1"/>
    <col min="11397" max="11397" width="1.44140625" style="1" customWidth="1"/>
    <col min="11398" max="11398" width="4.44140625" style="1" customWidth="1"/>
    <col min="11399" max="11401" width="9.5546875" style="1" customWidth="1"/>
    <col min="11402" max="11402" width="8.77734375" style="1" bestFit="1" customWidth="1"/>
    <col min="11403" max="11403" width="7.44140625" style="1" customWidth="1"/>
    <col min="11404" max="11406" width="10.6640625" style="1" customWidth="1"/>
    <col min="11407" max="11407" width="8.77734375" style="1" bestFit="1" customWidth="1"/>
    <col min="11408" max="11408" width="7.44140625" style="1" customWidth="1"/>
    <col min="11409" max="11409" width="2.33203125" style="1" customWidth="1"/>
    <col min="11410" max="11410" width="2.21875" style="1" customWidth="1"/>
    <col min="11411" max="11411" width="1.44140625" style="1" customWidth="1"/>
    <col min="11412" max="11412" width="4.44140625" style="1" customWidth="1"/>
    <col min="11413" max="11415" width="9.5546875" style="1" customWidth="1"/>
    <col min="11416" max="11416" width="8.33203125" style="1" bestFit="1" customWidth="1"/>
    <col min="11417" max="11417" width="7.44140625" style="1" customWidth="1"/>
    <col min="11418" max="11420" width="10.6640625" style="1" customWidth="1"/>
    <col min="11421" max="11422" width="7.44140625" style="1" customWidth="1"/>
    <col min="11423" max="11423" width="2.33203125" style="1" customWidth="1"/>
    <col min="11424" max="11424" width="2.21875" style="1" customWidth="1"/>
    <col min="11425" max="11425" width="1.44140625" style="1" customWidth="1"/>
    <col min="11426" max="11426" width="4.44140625" style="1" customWidth="1"/>
    <col min="11427" max="11429" width="9.5546875" style="1" customWidth="1"/>
    <col min="11430" max="11430" width="8.77734375" style="1" bestFit="1" customWidth="1"/>
    <col min="11431" max="11431" width="7.44140625" style="1" customWidth="1"/>
    <col min="11432" max="11434" width="10.6640625" style="1" customWidth="1"/>
    <col min="11435" max="11435" width="8.77734375" style="1" bestFit="1" customWidth="1"/>
    <col min="11436" max="11436" width="7.44140625" style="1" customWidth="1"/>
    <col min="11437" max="11651" width="8.88671875" style="1"/>
    <col min="11652" max="11652" width="2.21875" style="1" customWidth="1"/>
    <col min="11653" max="11653" width="1.44140625" style="1" customWidth="1"/>
    <col min="11654" max="11654" width="4.44140625" style="1" customWidth="1"/>
    <col min="11655" max="11657" width="9.5546875" style="1" customWidth="1"/>
    <col min="11658" max="11658" width="8.77734375" style="1" bestFit="1" customWidth="1"/>
    <col min="11659" max="11659" width="7.44140625" style="1" customWidth="1"/>
    <col min="11660" max="11662" width="10.6640625" style="1" customWidth="1"/>
    <col min="11663" max="11663" width="8.77734375" style="1" bestFit="1" customWidth="1"/>
    <col min="11664" max="11664" width="7.44140625" style="1" customWidth="1"/>
    <col min="11665" max="11665" width="2.33203125" style="1" customWidth="1"/>
    <col min="11666" max="11666" width="2.21875" style="1" customWidth="1"/>
    <col min="11667" max="11667" width="1.44140625" style="1" customWidth="1"/>
    <col min="11668" max="11668" width="4.44140625" style="1" customWidth="1"/>
    <col min="11669" max="11671" width="9.5546875" style="1" customWidth="1"/>
    <col min="11672" max="11672" width="8.33203125" style="1" bestFit="1" customWidth="1"/>
    <col min="11673" max="11673" width="7.44140625" style="1" customWidth="1"/>
    <col min="11674" max="11676" width="10.6640625" style="1" customWidth="1"/>
    <col min="11677" max="11678" width="7.44140625" style="1" customWidth="1"/>
    <col min="11679" max="11679" width="2.33203125" style="1" customWidth="1"/>
    <col min="11680" max="11680" width="2.21875" style="1" customWidth="1"/>
    <col min="11681" max="11681" width="1.44140625" style="1" customWidth="1"/>
    <col min="11682" max="11682" width="4.44140625" style="1" customWidth="1"/>
    <col min="11683" max="11685" width="9.5546875" style="1" customWidth="1"/>
    <col min="11686" max="11686" width="8.77734375" style="1" bestFit="1" customWidth="1"/>
    <col min="11687" max="11687" width="7.44140625" style="1" customWidth="1"/>
    <col min="11688" max="11690" width="10.6640625" style="1" customWidth="1"/>
    <col min="11691" max="11691" width="8.77734375" style="1" bestFit="1" customWidth="1"/>
    <col min="11692" max="11692" width="7.44140625" style="1" customWidth="1"/>
    <col min="11693" max="11907" width="8.88671875" style="1"/>
    <col min="11908" max="11908" width="2.21875" style="1" customWidth="1"/>
    <col min="11909" max="11909" width="1.44140625" style="1" customWidth="1"/>
    <col min="11910" max="11910" width="4.44140625" style="1" customWidth="1"/>
    <col min="11911" max="11913" width="9.5546875" style="1" customWidth="1"/>
    <col min="11914" max="11914" width="8.77734375" style="1" bestFit="1" customWidth="1"/>
    <col min="11915" max="11915" width="7.44140625" style="1" customWidth="1"/>
    <col min="11916" max="11918" width="10.6640625" style="1" customWidth="1"/>
    <col min="11919" max="11919" width="8.77734375" style="1" bestFit="1" customWidth="1"/>
    <col min="11920" max="11920" width="7.44140625" style="1" customWidth="1"/>
    <col min="11921" max="11921" width="2.33203125" style="1" customWidth="1"/>
    <col min="11922" max="11922" width="2.21875" style="1" customWidth="1"/>
    <col min="11923" max="11923" width="1.44140625" style="1" customWidth="1"/>
    <col min="11924" max="11924" width="4.44140625" style="1" customWidth="1"/>
    <col min="11925" max="11927" width="9.5546875" style="1" customWidth="1"/>
    <col min="11928" max="11928" width="8.33203125" style="1" bestFit="1" customWidth="1"/>
    <col min="11929" max="11929" width="7.44140625" style="1" customWidth="1"/>
    <col min="11930" max="11932" width="10.6640625" style="1" customWidth="1"/>
    <col min="11933" max="11934" width="7.44140625" style="1" customWidth="1"/>
    <col min="11935" max="11935" width="2.33203125" style="1" customWidth="1"/>
    <col min="11936" max="11936" width="2.21875" style="1" customWidth="1"/>
    <col min="11937" max="11937" width="1.44140625" style="1" customWidth="1"/>
    <col min="11938" max="11938" width="4.44140625" style="1" customWidth="1"/>
    <col min="11939" max="11941" width="9.5546875" style="1" customWidth="1"/>
    <col min="11942" max="11942" width="8.77734375" style="1" bestFit="1" customWidth="1"/>
    <col min="11943" max="11943" width="7.44140625" style="1" customWidth="1"/>
    <col min="11944" max="11946" width="10.6640625" style="1" customWidth="1"/>
    <col min="11947" max="11947" width="8.77734375" style="1" bestFit="1" customWidth="1"/>
    <col min="11948" max="11948" width="7.44140625" style="1" customWidth="1"/>
    <col min="11949" max="12163" width="8.88671875" style="1"/>
    <col min="12164" max="12164" width="2.21875" style="1" customWidth="1"/>
    <col min="12165" max="12165" width="1.44140625" style="1" customWidth="1"/>
    <col min="12166" max="12166" width="4.44140625" style="1" customWidth="1"/>
    <col min="12167" max="12169" width="9.5546875" style="1" customWidth="1"/>
    <col min="12170" max="12170" width="8.77734375" style="1" bestFit="1" customWidth="1"/>
    <col min="12171" max="12171" width="7.44140625" style="1" customWidth="1"/>
    <col min="12172" max="12174" width="10.6640625" style="1" customWidth="1"/>
    <col min="12175" max="12175" width="8.77734375" style="1" bestFit="1" customWidth="1"/>
    <col min="12176" max="12176" width="7.44140625" style="1" customWidth="1"/>
    <col min="12177" max="12177" width="2.33203125" style="1" customWidth="1"/>
    <col min="12178" max="12178" width="2.21875" style="1" customWidth="1"/>
    <col min="12179" max="12179" width="1.44140625" style="1" customWidth="1"/>
    <col min="12180" max="12180" width="4.44140625" style="1" customWidth="1"/>
    <col min="12181" max="12183" width="9.5546875" style="1" customWidth="1"/>
    <col min="12184" max="12184" width="8.33203125" style="1" bestFit="1" customWidth="1"/>
    <col min="12185" max="12185" width="7.44140625" style="1" customWidth="1"/>
    <col min="12186" max="12188" width="10.6640625" style="1" customWidth="1"/>
    <col min="12189" max="12190" width="7.44140625" style="1" customWidth="1"/>
    <col min="12191" max="12191" width="2.33203125" style="1" customWidth="1"/>
    <col min="12192" max="12192" width="2.21875" style="1" customWidth="1"/>
    <col min="12193" max="12193" width="1.44140625" style="1" customWidth="1"/>
    <col min="12194" max="12194" width="4.44140625" style="1" customWidth="1"/>
    <col min="12195" max="12197" width="9.5546875" style="1" customWidth="1"/>
    <col min="12198" max="12198" width="8.77734375" style="1" bestFit="1" customWidth="1"/>
    <col min="12199" max="12199" width="7.44140625" style="1" customWidth="1"/>
    <col min="12200" max="12202" width="10.6640625" style="1" customWidth="1"/>
    <col min="12203" max="12203" width="8.77734375" style="1" bestFit="1" customWidth="1"/>
    <col min="12204" max="12204" width="7.44140625" style="1" customWidth="1"/>
    <col min="12205" max="12419" width="8.88671875" style="1"/>
    <col min="12420" max="12420" width="2.21875" style="1" customWidth="1"/>
    <col min="12421" max="12421" width="1.44140625" style="1" customWidth="1"/>
    <col min="12422" max="12422" width="4.44140625" style="1" customWidth="1"/>
    <col min="12423" max="12425" width="9.5546875" style="1" customWidth="1"/>
    <col min="12426" max="12426" width="8.77734375" style="1" bestFit="1" customWidth="1"/>
    <col min="12427" max="12427" width="7.44140625" style="1" customWidth="1"/>
    <col min="12428" max="12430" width="10.6640625" style="1" customWidth="1"/>
    <col min="12431" max="12431" width="8.77734375" style="1" bestFit="1" customWidth="1"/>
    <col min="12432" max="12432" width="7.44140625" style="1" customWidth="1"/>
    <col min="12433" max="12433" width="2.33203125" style="1" customWidth="1"/>
    <col min="12434" max="12434" width="2.21875" style="1" customWidth="1"/>
    <col min="12435" max="12435" width="1.44140625" style="1" customWidth="1"/>
    <col min="12436" max="12436" width="4.44140625" style="1" customWidth="1"/>
    <col min="12437" max="12439" width="9.5546875" style="1" customWidth="1"/>
    <col min="12440" max="12440" width="8.33203125" style="1" bestFit="1" customWidth="1"/>
    <col min="12441" max="12441" width="7.44140625" style="1" customWidth="1"/>
    <col min="12442" max="12444" width="10.6640625" style="1" customWidth="1"/>
    <col min="12445" max="12446" width="7.44140625" style="1" customWidth="1"/>
    <col min="12447" max="12447" width="2.33203125" style="1" customWidth="1"/>
    <col min="12448" max="12448" width="2.21875" style="1" customWidth="1"/>
    <col min="12449" max="12449" width="1.44140625" style="1" customWidth="1"/>
    <col min="12450" max="12450" width="4.44140625" style="1" customWidth="1"/>
    <col min="12451" max="12453" width="9.5546875" style="1" customWidth="1"/>
    <col min="12454" max="12454" width="8.77734375" style="1" bestFit="1" customWidth="1"/>
    <col min="12455" max="12455" width="7.44140625" style="1" customWidth="1"/>
    <col min="12456" max="12458" width="10.6640625" style="1" customWidth="1"/>
    <col min="12459" max="12459" width="8.77734375" style="1" bestFit="1" customWidth="1"/>
    <col min="12460" max="12460" width="7.44140625" style="1" customWidth="1"/>
    <col min="12461" max="12675" width="8.88671875" style="1"/>
    <col min="12676" max="12676" width="2.21875" style="1" customWidth="1"/>
    <col min="12677" max="12677" width="1.44140625" style="1" customWidth="1"/>
    <col min="12678" max="12678" width="4.44140625" style="1" customWidth="1"/>
    <col min="12679" max="12681" width="9.5546875" style="1" customWidth="1"/>
    <col min="12682" max="12682" width="8.77734375" style="1" bestFit="1" customWidth="1"/>
    <col min="12683" max="12683" width="7.44140625" style="1" customWidth="1"/>
    <col min="12684" max="12686" width="10.6640625" style="1" customWidth="1"/>
    <col min="12687" max="12687" width="8.77734375" style="1" bestFit="1" customWidth="1"/>
    <col min="12688" max="12688" width="7.44140625" style="1" customWidth="1"/>
    <col min="12689" max="12689" width="2.33203125" style="1" customWidth="1"/>
    <col min="12690" max="12690" width="2.21875" style="1" customWidth="1"/>
    <col min="12691" max="12691" width="1.44140625" style="1" customWidth="1"/>
    <col min="12692" max="12692" width="4.44140625" style="1" customWidth="1"/>
    <col min="12693" max="12695" width="9.5546875" style="1" customWidth="1"/>
    <col min="12696" max="12696" width="8.33203125" style="1" bestFit="1" customWidth="1"/>
    <col min="12697" max="12697" width="7.44140625" style="1" customWidth="1"/>
    <col min="12698" max="12700" width="10.6640625" style="1" customWidth="1"/>
    <col min="12701" max="12702" width="7.44140625" style="1" customWidth="1"/>
    <col min="12703" max="12703" width="2.33203125" style="1" customWidth="1"/>
    <col min="12704" max="12704" width="2.21875" style="1" customWidth="1"/>
    <col min="12705" max="12705" width="1.44140625" style="1" customWidth="1"/>
    <col min="12706" max="12706" width="4.44140625" style="1" customWidth="1"/>
    <col min="12707" max="12709" width="9.5546875" style="1" customWidth="1"/>
    <col min="12710" max="12710" width="8.77734375" style="1" bestFit="1" customWidth="1"/>
    <col min="12711" max="12711" width="7.44140625" style="1" customWidth="1"/>
    <col min="12712" max="12714" width="10.6640625" style="1" customWidth="1"/>
    <col min="12715" max="12715" width="8.77734375" style="1" bestFit="1" customWidth="1"/>
    <col min="12716" max="12716" width="7.44140625" style="1" customWidth="1"/>
    <col min="12717" max="12931" width="8.88671875" style="1"/>
    <col min="12932" max="12932" width="2.21875" style="1" customWidth="1"/>
    <col min="12933" max="12933" width="1.44140625" style="1" customWidth="1"/>
    <col min="12934" max="12934" width="4.44140625" style="1" customWidth="1"/>
    <col min="12935" max="12937" width="9.5546875" style="1" customWidth="1"/>
    <col min="12938" max="12938" width="8.77734375" style="1" bestFit="1" customWidth="1"/>
    <col min="12939" max="12939" width="7.44140625" style="1" customWidth="1"/>
    <col min="12940" max="12942" width="10.6640625" style="1" customWidth="1"/>
    <col min="12943" max="12943" width="8.77734375" style="1" bestFit="1" customWidth="1"/>
    <col min="12944" max="12944" width="7.44140625" style="1" customWidth="1"/>
    <col min="12945" max="12945" width="2.33203125" style="1" customWidth="1"/>
    <col min="12946" max="12946" width="2.21875" style="1" customWidth="1"/>
    <col min="12947" max="12947" width="1.44140625" style="1" customWidth="1"/>
    <col min="12948" max="12948" width="4.44140625" style="1" customWidth="1"/>
    <col min="12949" max="12951" width="9.5546875" style="1" customWidth="1"/>
    <col min="12952" max="12952" width="8.33203125" style="1" bestFit="1" customWidth="1"/>
    <col min="12953" max="12953" width="7.44140625" style="1" customWidth="1"/>
    <col min="12954" max="12956" width="10.6640625" style="1" customWidth="1"/>
    <col min="12957" max="12958" width="7.44140625" style="1" customWidth="1"/>
    <col min="12959" max="12959" width="2.33203125" style="1" customWidth="1"/>
    <col min="12960" max="12960" width="2.21875" style="1" customWidth="1"/>
    <col min="12961" max="12961" width="1.44140625" style="1" customWidth="1"/>
    <col min="12962" max="12962" width="4.44140625" style="1" customWidth="1"/>
    <col min="12963" max="12965" width="9.5546875" style="1" customWidth="1"/>
    <col min="12966" max="12966" width="8.77734375" style="1" bestFit="1" customWidth="1"/>
    <col min="12967" max="12967" width="7.44140625" style="1" customWidth="1"/>
    <col min="12968" max="12970" width="10.6640625" style="1" customWidth="1"/>
    <col min="12971" max="12971" width="8.77734375" style="1" bestFit="1" customWidth="1"/>
    <col min="12972" max="12972" width="7.44140625" style="1" customWidth="1"/>
    <col min="12973" max="13187" width="8.88671875" style="1"/>
    <col min="13188" max="13188" width="2.21875" style="1" customWidth="1"/>
    <col min="13189" max="13189" width="1.44140625" style="1" customWidth="1"/>
    <col min="13190" max="13190" width="4.44140625" style="1" customWidth="1"/>
    <col min="13191" max="13193" width="9.5546875" style="1" customWidth="1"/>
    <col min="13194" max="13194" width="8.77734375" style="1" bestFit="1" customWidth="1"/>
    <col min="13195" max="13195" width="7.44140625" style="1" customWidth="1"/>
    <col min="13196" max="13198" width="10.6640625" style="1" customWidth="1"/>
    <col min="13199" max="13199" width="8.77734375" style="1" bestFit="1" customWidth="1"/>
    <col min="13200" max="13200" width="7.44140625" style="1" customWidth="1"/>
    <col min="13201" max="13201" width="2.33203125" style="1" customWidth="1"/>
    <col min="13202" max="13202" width="2.21875" style="1" customWidth="1"/>
    <col min="13203" max="13203" width="1.44140625" style="1" customWidth="1"/>
    <col min="13204" max="13204" width="4.44140625" style="1" customWidth="1"/>
    <col min="13205" max="13207" width="9.5546875" style="1" customWidth="1"/>
    <col min="13208" max="13208" width="8.33203125" style="1" bestFit="1" customWidth="1"/>
    <col min="13209" max="13209" width="7.44140625" style="1" customWidth="1"/>
    <col min="13210" max="13212" width="10.6640625" style="1" customWidth="1"/>
    <col min="13213" max="13214" width="7.44140625" style="1" customWidth="1"/>
    <col min="13215" max="13215" width="2.33203125" style="1" customWidth="1"/>
    <col min="13216" max="13216" width="2.21875" style="1" customWidth="1"/>
    <col min="13217" max="13217" width="1.44140625" style="1" customWidth="1"/>
    <col min="13218" max="13218" width="4.44140625" style="1" customWidth="1"/>
    <col min="13219" max="13221" width="9.5546875" style="1" customWidth="1"/>
    <col min="13222" max="13222" width="8.77734375" style="1" bestFit="1" customWidth="1"/>
    <col min="13223" max="13223" width="7.44140625" style="1" customWidth="1"/>
    <col min="13224" max="13226" width="10.6640625" style="1" customWidth="1"/>
    <col min="13227" max="13227" width="8.77734375" style="1" bestFit="1" customWidth="1"/>
    <col min="13228" max="13228" width="7.44140625" style="1" customWidth="1"/>
    <col min="13229" max="13443" width="8.88671875" style="1"/>
    <col min="13444" max="13444" width="2.21875" style="1" customWidth="1"/>
    <col min="13445" max="13445" width="1.44140625" style="1" customWidth="1"/>
    <col min="13446" max="13446" width="4.44140625" style="1" customWidth="1"/>
    <col min="13447" max="13449" width="9.5546875" style="1" customWidth="1"/>
    <col min="13450" max="13450" width="8.77734375" style="1" bestFit="1" customWidth="1"/>
    <col min="13451" max="13451" width="7.44140625" style="1" customWidth="1"/>
    <col min="13452" max="13454" width="10.6640625" style="1" customWidth="1"/>
    <col min="13455" max="13455" width="8.77734375" style="1" bestFit="1" customWidth="1"/>
    <col min="13456" max="13456" width="7.44140625" style="1" customWidth="1"/>
    <col min="13457" max="13457" width="2.33203125" style="1" customWidth="1"/>
    <col min="13458" max="13458" width="2.21875" style="1" customWidth="1"/>
    <col min="13459" max="13459" width="1.44140625" style="1" customWidth="1"/>
    <col min="13460" max="13460" width="4.44140625" style="1" customWidth="1"/>
    <col min="13461" max="13463" width="9.5546875" style="1" customWidth="1"/>
    <col min="13464" max="13464" width="8.33203125" style="1" bestFit="1" customWidth="1"/>
    <col min="13465" max="13465" width="7.44140625" style="1" customWidth="1"/>
    <col min="13466" max="13468" width="10.6640625" style="1" customWidth="1"/>
    <col min="13469" max="13470" width="7.44140625" style="1" customWidth="1"/>
    <col min="13471" max="13471" width="2.33203125" style="1" customWidth="1"/>
    <col min="13472" max="13472" width="2.21875" style="1" customWidth="1"/>
    <col min="13473" max="13473" width="1.44140625" style="1" customWidth="1"/>
    <col min="13474" max="13474" width="4.44140625" style="1" customWidth="1"/>
    <col min="13475" max="13477" width="9.5546875" style="1" customWidth="1"/>
    <col min="13478" max="13478" width="8.77734375" style="1" bestFit="1" customWidth="1"/>
    <col min="13479" max="13479" width="7.44140625" style="1" customWidth="1"/>
    <col min="13480" max="13482" width="10.6640625" style="1" customWidth="1"/>
    <col min="13483" max="13483" width="8.77734375" style="1" bestFit="1" customWidth="1"/>
    <col min="13484" max="13484" width="7.44140625" style="1" customWidth="1"/>
    <col min="13485" max="13699" width="8.88671875" style="1"/>
    <col min="13700" max="13700" width="2.21875" style="1" customWidth="1"/>
    <col min="13701" max="13701" width="1.44140625" style="1" customWidth="1"/>
    <col min="13702" max="13702" width="4.44140625" style="1" customWidth="1"/>
    <col min="13703" max="13705" width="9.5546875" style="1" customWidth="1"/>
    <col min="13706" max="13706" width="8.77734375" style="1" bestFit="1" customWidth="1"/>
    <col min="13707" max="13707" width="7.44140625" style="1" customWidth="1"/>
    <col min="13708" max="13710" width="10.6640625" style="1" customWidth="1"/>
    <col min="13711" max="13711" width="8.77734375" style="1" bestFit="1" customWidth="1"/>
    <col min="13712" max="13712" width="7.44140625" style="1" customWidth="1"/>
    <col min="13713" max="13713" width="2.33203125" style="1" customWidth="1"/>
    <col min="13714" max="13714" width="2.21875" style="1" customWidth="1"/>
    <col min="13715" max="13715" width="1.44140625" style="1" customWidth="1"/>
    <col min="13716" max="13716" width="4.44140625" style="1" customWidth="1"/>
    <col min="13717" max="13719" width="9.5546875" style="1" customWidth="1"/>
    <col min="13720" max="13720" width="8.33203125" style="1" bestFit="1" customWidth="1"/>
    <col min="13721" max="13721" width="7.44140625" style="1" customWidth="1"/>
    <col min="13722" max="13724" width="10.6640625" style="1" customWidth="1"/>
    <col min="13725" max="13726" width="7.44140625" style="1" customWidth="1"/>
    <col min="13727" max="13727" width="2.33203125" style="1" customWidth="1"/>
    <col min="13728" max="13728" width="2.21875" style="1" customWidth="1"/>
    <col min="13729" max="13729" width="1.44140625" style="1" customWidth="1"/>
    <col min="13730" max="13730" width="4.44140625" style="1" customWidth="1"/>
    <col min="13731" max="13733" width="9.5546875" style="1" customWidth="1"/>
    <col min="13734" max="13734" width="8.77734375" style="1" bestFit="1" customWidth="1"/>
    <col min="13735" max="13735" width="7.44140625" style="1" customWidth="1"/>
    <col min="13736" max="13738" width="10.6640625" style="1" customWidth="1"/>
    <col min="13739" max="13739" width="8.77734375" style="1" bestFit="1" customWidth="1"/>
    <col min="13740" max="13740" width="7.44140625" style="1" customWidth="1"/>
    <col min="13741" max="13955" width="8.88671875" style="1"/>
    <col min="13956" max="13956" width="2.21875" style="1" customWidth="1"/>
    <col min="13957" max="13957" width="1.44140625" style="1" customWidth="1"/>
    <col min="13958" max="13958" width="4.44140625" style="1" customWidth="1"/>
    <col min="13959" max="13961" width="9.5546875" style="1" customWidth="1"/>
    <col min="13962" max="13962" width="8.77734375" style="1" bestFit="1" customWidth="1"/>
    <col min="13963" max="13963" width="7.44140625" style="1" customWidth="1"/>
    <col min="13964" max="13966" width="10.6640625" style="1" customWidth="1"/>
    <col min="13967" max="13967" width="8.77734375" style="1" bestFit="1" customWidth="1"/>
    <col min="13968" max="13968" width="7.44140625" style="1" customWidth="1"/>
    <col min="13969" max="13969" width="2.33203125" style="1" customWidth="1"/>
    <col min="13970" max="13970" width="2.21875" style="1" customWidth="1"/>
    <col min="13971" max="13971" width="1.44140625" style="1" customWidth="1"/>
    <col min="13972" max="13972" width="4.44140625" style="1" customWidth="1"/>
    <col min="13973" max="13975" width="9.5546875" style="1" customWidth="1"/>
    <col min="13976" max="13976" width="8.33203125" style="1" bestFit="1" customWidth="1"/>
    <col min="13977" max="13977" width="7.44140625" style="1" customWidth="1"/>
    <col min="13978" max="13980" width="10.6640625" style="1" customWidth="1"/>
    <col min="13981" max="13982" width="7.44140625" style="1" customWidth="1"/>
    <col min="13983" max="13983" width="2.33203125" style="1" customWidth="1"/>
    <col min="13984" max="13984" width="2.21875" style="1" customWidth="1"/>
    <col min="13985" max="13985" width="1.44140625" style="1" customWidth="1"/>
    <col min="13986" max="13986" width="4.44140625" style="1" customWidth="1"/>
    <col min="13987" max="13989" width="9.5546875" style="1" customWidth="1"/>
    <col min="13990" max="13990" width="8.77734375" style="1" bestFit="1" customWidth="1"/>
    <col min="13991" max="13991" width="7.44140625" style="1" customWidth="1"/>
    <col min="13992" max="13994" width="10.6640625" style="1" customWidth="1"/>
    <col min="13995" max="13995" width="8.77734375" style="1" bestFit="1" customWidth="1"/>
    <col min="13996" max="13996" width="7.44140625" style="1" customWidth="1"/>
    <col min="13997" max="14211" width="8.88671875" style="1"/>
    <col min="14212" max="14212" width="2.21875" style="1" customWidth="1"/>
    <col min="14213" max="14213" width="1.44140625" style="1" customWidth="1"/>
    <col min="14214" max="14214" width="4.44140625" style="1" customWidth="1"/>
    <col min="14215" max="14217" width="9.5546875" style="1" customWidth="1"/>
    <col min="14218" max="14218" width="8.77734375" style="1" bestFit="1" customWidth="1"/>
    <col min="14219" max="14219" width="7.44140625" style="1" customWidth="1"/>
    <col min="14220" max="14222" width="10.6640625" style="1" customWidth="1"/>
    <col min="14223" max="14223" width="8.77734375" style="1" bestFit="1" customWidth="1"/>
    <col min="14224" max="14224" width="7.44140625" style="1" customWidth="1"/>
    <col min="14225" max="14225" width="2.33203125" style="1" customWidth="1"/>
    <col min="14226" max="14226" width="2.21875" style="1" customWidth="1"/>
    <col min="14227" max="14227" width="1.44140625" style="1" customWidth="1"/>
    <col min="14228" max="14228" width="4.44140625" style="1" customWidth="1"/>
    <col min="14229" max="14231" width="9.5546875" style="1" customWidth="1"/>
    <col min="14232" max="14232" width="8.33203125" style="1" bestFit="1" customWidth="1"/>
    <col min="14233" max="14233" width="7.44140625" style="1" customWidth="1"/>
    <col min="14234" max="14236" width="10.6640625" style="1" customWidth="1"/>
    <col min="14237" max="14238" width="7.44140625" style="1" customWidth="1"/>
    <col min="14239" max="14239" width="2.33203125" style="1" customWidth="1"/>
    <col min="14240" max="14240" width="2.21875" style="1" customWidth="1"/>
    <col min="14241" max="14241" width="1.44140625" style="1" customWidth="1"/>
    <col min="14242" max="14242" width="4.44140625" style="1" customWidth="1"/>
    <col min="14243" max="14245" width="9.5546875" style="1" customWidth="1"/>
    <col min="14246" max="14246" width="8.77734375" style="1" bestFit="1" customWidth="1"/>
    <col min="14247" max="14247" width="7.44140625" style="1" customWidth="1"/>
    <col min="14248" max="14250" width="10.6640625" style="1" customWidth="1"/>
    <col min="14251" max="14251" width="8.77734375" style="1" bestFit="1" customWidth="1"/>
    <col min="14252" max="14252" width="7.44140625" style="1" customWidth="1"/>
    <col min="14253" max="14467" width="8.88671875" style="1"/>
    <col min="14468" max="14468" width="2.21875" style="1" customWidth="1"/>
    <col min="14469" max="14469" width="1.44140625" style="1" customWidth="1"/>
    <col min="14470" max="14470" width="4.44140625" style="1" customWidth="1"/>
    <col min="14471" max="14473" width="9.5546875" style="1" customWidth="1"/>
    <col min="14474" max="14474" width="8.77734375" style="1" bestFit="1" customWidth="1"/>
    <col min="14475" max="14475" width="7.44140625" style="1" customWidth="1"/>
    <col min="14476" max="14478" width="10.6640625" style="1" customWidth="1"/>
    <col min="14479" max="14479" width="8.77734375" style="1" bestFit="1" customWidth="1"/>
    <col min="14480" max="14480" width="7.44140625" style="1" customWidth="1"/>
    <col min="14481" max="14481" width="2.33203125" style="1" customWidth="1"/>
    <col min="14482" max="14482" width="2.21875" style="1" customWidth="1"/>
    <col min="14483" max="14483" width="1.44140625" style="1" customWidth="1"/>
    <col min="14484" max="14484" width="4.44140625" style="1" customWidth="1"/>
    <col min="14485" max="14487" width="9.5546875" style="1" customWidth="1"/>
    <col min="14488" max="14488" width="8.33203125" style="1" bestFit="1" customWidth="1"/>
    <col min="14489" max="14489" width="7.44140625" style="1" customWidth="1"/>
    <col min="14490" max="14492" width="10.6640625" style="1" customWidth="1"/>
    <col min="14493" max="14494" width="7.44140625" style="1" customWidth="1"/>
    <col min="14495" max="14495" width="2.33203125" style="1" customWidth="1"/>
    <col min="14496" max="14496" width="2.21875" style="1" customWidth="1"/>
    <col min="14497" max="14497" width="1.44140625" style="1" customWidth="1"/>
    <col min="14498" max="14498" width="4.44140625" style="1" customWidth="1"/>
    <col min="14499" max="14501" width="9.5546875" style="1" customWidth="1"/>
    <col min="14502" max="14502" width="8.77734375" style="1" bestFit="1" customWidth="1"/>
    <col min="14503" max="14503" width="7.44140625" style="1" customWidth="1"/>
    <col min="14504" max="14506" width="10.6640625" style="1" customWidth="1"/>
    <col min="14507" max="14507" width="8.77734375" style="1" bestFit="1" customWidth="1"/>
    <col min="14508" max="14508" width="7.44140625" style="1" customWidth="1"/>
    <col min="14509" max="14723" width="8.88671875" style="1"/>
    <col min="14724" max="14724" width="2.21875" style="1" customWidth="1"/>
    <col min="14725" max="14725" width="1.44140625" style="1" customWidth="1"/>
    <col min="14726" max="14726" width="4.44140625" style="1" customWidth="1"/>
    <col min="14727" max="14729" width="9.5546875" style="1" customWidth="1"/>
    <col min="14730" max="14730" width="8.77734375" style="1" bestFit="1" customWidth="1"/>
    <col min="14731" max="14731" width="7.44140625" style="1" customWidth="1"/>
    <col min="14732" max="14734" width="10.6640625" style="1" customWidth="1"/>
    <col min="14735" max="14735" width="8.77734375" style="1" bestFit="1" customWidth="1"/>
    <col min="14736" max="14736" width="7.44140625" style="1" customWidth="1"/>
    <col min="14737" max="14737" width="2.33203125" style="1" customWidth="1"/>
    <col min="14738" max="14738" width="2.21875" style="1" customWidth="1"/>
    <col min="14739" max="14739" width="1.44140625" style="1" customWidth="1"/>
    <col min="14740" max="14740" width="4.44140625" style="1" customWidth="1"/>
    <col min="14741" max="14743" width="9.5546875" style="1" customWidth="1"/>
    <col min="14744" max="14744" width="8.33203125" style="1" bestFit="1" customWidth="1"/>
    <col min="14745" max="14745" width="7.44140625" style="1" customWidth="1"/>
    <col min="14746" max="14748" width="10.6640625" style="1" customWidth="1"/>
    <col min="14749" max="14750" width="7.44140625" style="1" customWidth="1"/>
    <col min="14751" max="14751" width="2.33203125" style="1" customWidth="1"/>
    <col min="14752" max="14752" width="2.21875" style="1" customWidth="1"/>
    <col min="14753" max="14753" width="1.44140625" style="1" customWidth="1"/>
    <col min="14754" max="14754" width="4.44140625" style="1" customWidth="1"/>
    <col min="14755" max="14757" width="9.5546875" style="1" customWidth="1"/>
    <col min="14758" max="14758" width="8.77734375" style="1" bestFit="1" customWidth="1"/>
    <col min="14759" max="14759" width="7.44140625" style="1" customWidth="1"/>
    <col min="14760" max="14762" width="10.6640625" style="1" customWidth="1"/>
    <col min="14763" max="14763" width="8.77734375" style="1" bestFit="1" customWidth="1"/>
    <col min="14764" max="14764" width="7.44140625" style="1" customWidth="1"/>
    <col min="14765" max="14979" width="8.88671875" style="1"/>
    <col min="14980" max="14980" width="2.21875" style="1" customWidth="1"/>
    <col min="14981" max="14981" width="1.44140625" style="1" customWidth="1"/>
    <col min="14982" max="14982" width="4.44140625" style="1" customWidth="1"/>
    <col min="14983" max="14985" width="9.5546875" style="1" customWidth="1"/>
    <col min="14986" max="14986" width="8.77734375" style="1" bestFit="1" customWidth="1"/>
    <col min="14987" max="14987" width="7.44140625" style="1" customWidth="1"/>
    <col min="14988" max="14990" width="10.6640625" style="1" customWidth="1"/>
    <col min="14991" max="14991" width="8.77734375" style="1" bestFit="1" customWidth="1"/>
    <col min="14992" max="14992" width="7.44140625" style="1" customWidth="1"/>
    <col min="14993" max="14993" width="2.33203125" style="1" customWidth="1"/>
    <col min="14994" max="14994" width="2.21875" style="1" customWidth="1"/>
    <col min="14995" max="14995" width="1.44140625" style="1" customWidth="1"/>
    <col min="14996" max="14996" width="4.44140625" style="1" customWidth="1"/>
    <col min="14997" max="14999" width="9.5546875" style="1" customWidth="1"/>
    <col min="15000" max="15000" width="8.33203125" style="1" bestFit="1" customWidth="1"/>
    <col min="15001" max="15001" width="7.44140625" style="1" customWidth="1"/>
    <col min="15002" max="15004" width="10.6640625" style="1" customWidth="1"/>
    <col min="15005" max="15006" width="7.44140625" style="1" customWidth="1"/>
    <col min="15007" max="15007" width="2.33203125" style="1" customWidth="1"/>
    <col min="15008" max="15008" width="2.21875" style="1" customWidth="1"/>
    <col min="15009" max="15009" width="1.44140625" style="1" customWidth="1"/>
    <col min="15010" max="15010" width="4.44140625" style="1" customWidth="1"/>
    <col min="15011" max="15013" width="9.5546875" style="1" customWidth="1"/>
    <col min="15014" max="15014" width="8.77734375" style="1" bestFit="1" customWidth="1"/>
    <col min="15015" max="15015" width="7.44140625" style="1" customWidth="1"/>
    <col min="15016" max="15018" width="10.6640625" style="1" customWidth="1"/>
    <col min="15019" max="15019" width="8.77734375" style="1" bestFit="1" customWidth="1"/>
    <col min="15020" max="15020" width="7.44140625" style="1" customWidth="1"/>
    <col min="15021" max="15235" width="8.88671875" style="1"/>
    <col min="15236" max="15236" width="2.21875" style="1" customWidth="1"/>
    <col min="15237" max="15237" width="1.44140625" style="1" customWidth="1"/>
    <col min="15238" max="15238" width="4.44140625" style="1" customWidth="1"/>
    <col min="15239" max="15241" width="9.5546875" style="1" customWidth="1"/>
    <col min="15242" max="15242" width="8.77734375" style="1" bestFit="1" customWidth="1"/>
    <col min="15243" max="15243" width="7.44140625" style="1" customWidth="1"/>
    <col min="15244" max="15246" width="10.6640625" style="1" customWidth="1"/>
    <col min="15247" max="15247" width="8.77734375" style="1" bestFit="1" customWidth="1"/>
    <col min="15248" max="15248" width="7.44140625" style="1" customWidth="1"/>
    <col min="15249" max="15249" width="2.33203125" style="1" customWidth="1"/>
    <col min="15250" max="15250" width="2.21875" style="1" customWidth="1"/>
    <col min="15251" max="15251" width="1.44140625" style="1" customWidth="1"/>
    <col min="15252" max="15252" width="4.44140625" style="1" customWidth="1"/>
    <col min="15253" max="15255" width="9.5546875" style="1" customWidth="1"/>
    <col min="15256" max="15256" width="8.33203125" style="1" bestFit="1" customWidth="1"/>
    <col min="15257" max="15257" width="7.44140625" style="1" customWidth="1"/>
    <col min="15258" max="15260" width="10.6640625" style="1" customWidth="1"/>
    <col min="15261" max="15262" width="7.44140625" style="1" customWidth="1"/>
    <col min="15263" max="15263" width="2.33203125" style="1" customWidth="1"/>
    <col min="15264" max="15264" width="2.21875" style="1" customWidth="1"/>
    <col min="15265" max="15265" width="1.44140625" style="1" customWidth="1"/>
    <col min="15266" max="15266" width="4.44140625" style="1" customWidth="1"/>
    <col min="15267" max="15269" width="9.5546875" style="1" customWidth="1"/>
    <col min="15270" max="15270" width="8.77734375" style="1" bestFit="1" customWidth="1"/>
    <col min="15271" max="15271" width="7.44140625" style="1" customWidth="1"/>
    <col min="15272" max="15274" width="10.6640625" style="1" customWidth="1"/>
    <col min="15275" max="15275" width="8.77734375" style="1" bestFit="1" customWidth="1"/>
    <col min="15276" max="15276" width="7.44140625" style="1" customWidth="1"/>
    <col min="15277" max="15491" width="8.88671875" style="1"/>
    <col min="15492" max="15492" width="2.21875" style="1" customWidth="1"/>
    <col min="15493" max="15493" width="1.44140625" style="1" customWidth="1"/>
    <col min="15494" max="15494" width="4.44140625" style="1" customWidth="1"/>
    <col min="15495" max="15497" width="9.5546875" style="1" customWidth="1"/>
    <col min="15498" max="15498" width="8.77734375" style="1" bestFit="1" customWidth="1"/>
    <col min="15499" max="15499" width="7.44140625" style="1" customWidth="1"/>
    <col min="15500" max="15502" width="10.6640625" style="1" customWidth="1"/>
    <col min="15503" max="15503" width="8.77734375" style="1" bestFit="1" customWidth="1"/>
    <col min="15504" max="15504" width="7.44140625" style="1" customWidth="1"/>
    <col min="15505" max="15505" width="2.33203125" style="1" customWidth="1"/>
    <col min="15506" max="15506" width="2.21875" style="1" customWidth="1"/>
    <col min="15507" max="15507" width="1.44140625" style="1" customWidth="1"/>
    <col min="15508" max="15508" width="4.44140625" style="1" customWidth="1"/>
    <col min="15509" max="15511" width="9.5546875" style="1" customWidth="1"/>
    <col min="15512" max="15512" width="8.33203125" style="1" bestFit="1" customWidth="1"/>
    <col min="15513" max="15513" width="7.44140625" style="1" customWidth="1"/>
    <col min="15514" max="15516" width="10.6640625" style="1" customWidth="1"/>
    <col min="15517" max="15518" width="7.44140625" style="1" customWidth="1"/>
    <col min="15519" max="15519" width="2.33203125" style="1" customWidth="1"/>
    <col min="15520" max="15520" width="2.21875" style="1" customWidth="1"/>
    <col min="15521" max="15521" width="1.44140625" style="1" customWidth="1"/>
    <col min="15522" max="15522" width="4.44140625" style="1" customWidth="1"/>
    <col min="15523" max="15525" width="9.5546875" style="1" customWidth="1"/>
    <col min="15526" max="15526" width="8.77734375" style="1" bestFit="1" customWidth="1"/>
    <col min="15527" max="15527" width="7.44140625" style="1" customWidth="1"/>
    <col min="15528" max="15530" width="10.6640625" style="1" customWidth="1"/>
    <col min="15531" max="15531" width="8.77734375" style="1" bestFit="1" customWidth="1"/>
    <col min="15532" max="15532" width="7.44140625" style="1" customWidth="1"/>
    <col min="15533" max="15747" width="8.88671875" style="1"/>
    <col min="15748" max="15748" width="2.21875" style="1" customWidth="1"/>
    <col min="15749" max="15749" width="1.44140625" style="1" customWidth="1"/>
    <col min="15750" max="15750" width="4.44140625" style="1" customWidth="1"/>
    <col min="15751" max="15753" width="9.5546875" style="1" customWidth="1"/>
    <col min="15754" max="15754" width="8.77734375" style="1" bestFit="1" customWidth="1"/>
    <col min="15755" max="15755" width="7.44140625" style="1" customWidth="1"/>
    <col min="15756" max="15758" width="10.6640625" style="1" customWidth="1"/>
    <col min="15759" max="15759" width="8.77734375" style="1" bestFit="1" customWidth="1"/>
    <col min="15760" max="15760" width="7.44140625" style="1" customWidth="1"/>
    <col min="15761" max="15761" width="2.33203125" style="1" customWidth="1"/>
    <col min="15762" max="15762" width="2.21875" style="1" customWidth="1"/>
    <col min="15763" max="15763" width="1.44140625" style="1" customWidth="1"/>
    <col min="15764" max="15764" width="4.44140625" style="1" customWidth="1"/>
    <col min="15765" max="15767" width="9.5546875" style="1" customWidth="1"/>
    <col min="15768" max="15768" width="8.33203125" style="1" bestFit="1" customWidth="1"/>
    <col min="15769" max="15769" width="7.44140625" style="1" customWidth="1"/>
    <col min="15770" max="15772" width="10.6640625" style="1" customWidth="1"/>
    <col min="15773" max="15774" width="7.44140625" style="1" customWidth="1"/>
    <col min="15775" max="15775" width="2.33203125" style="1" customWidth="1"/>
    <col min="15776" max="15776" width="2.21875" style="1" customWidth="1"/>
    <col min="15777" max="15777" width="1.44140625" style="1" customWidth="1"/>
    <col min="15778" max="15778" width="4.44140625" style="1" customWidth="1"/>
    <col min="15779" max="15781" width="9.5546875" style="1" customWidth="1"/>
    <col min="15782" max="15782" width="8.77734375" style="1" bestFit="1" customWidth="1"/>
    <col min="15783" max="15783" width="7.44140625" style="1" customWidth="1"/>
    <col min="15784" max="15786" width="10.6640625" style="1" customWidth="1"/>
    <col min="15787" max="15787" width="8.77734375" style="1" bestFit="1" customWidth="1"/>
    <col min="15788" max="15788" width="7.44140625" style="1" customWidth="1"/>
    <col min="15789" max="16003" width="8.88671875" style="1"/>
    <col min="16004" max="16004" width="2.21875" style="1" customWidth="1"/>
    <col min="16005" max="16005" width="1.44140625" style="1" customWidth="1"/>
    <col min="16006" max="16006" width="4.44140625" style="1" customWidth="1"/>
    <col min="16007" max="16009" width="9.5546875" style="1" customWidth="1"/>
    <col min="16010" max="16010" width="8.77734375" style="1" bestFit="1" customWidth="1"/>
    <col min="16011" max="16011" width="7.44140625" style="1" customWidth="1"/>
    <col min="16012" max="16014" width="10.6640625" style="1" customWidth="1"/>
    <col min="16015" max="16015" width="8.77734375" style="1" bestFit="1" customWidth="1"/>
    <col min="16016" max="16016" width="7.44140625" style="1" customWidth="1"/>
    <col min="16017" max="16017" width="2.33203125" style="1" customWidth="1"/>
    <col min="16018" max="16018" width="2.21875" style="1" customWidth="1"/>
    <col min="16019" max="16019" width="1.44140625" style="1" customWidth="1"/>
    <col min="16020" max="16020" width="4.44140625" style="1" customWidth="1"/>
    <col min="16021" max="16023" width="9.5546875" style="1" customWidth="1"/>
    <col min="16024" max="16024" width="8.33203125" style="1" bestFit="1" customWidth="1"/>
    <col min="16025" max="16025" width="7.44140625" style="1" customWidth="1"/>
    <col min="16026" max="16028" width="10.6640625" style="1" customWidth="1"/>
    <col min="16029" max="16030" width="7.44140625" style="1" customWidth="1"/>
    <col min="16031" max="16031" width="2.33203125" style="1" customWidth="1"/>
    <col min="16032" max="16032" width="2.21875" style="1" customWidth="1"/>
    <col min="16033" max="16033" width="1.44140625" style="1" customWidth="1"/>
    <col min="16034" max="16034" width="4.44140625" style="1" customWidth="1"/>
    <col min="16035" max="16037" width="9.5546875" style="1" customWidth="1"/>
    <col min="16038" max="16038" width="8.77734375" style="1" bestFit="1" customWidth="1"/>
    <col min="16039" max="16039" width="7.44140625" style="1" customWidth="1"/>
    <col min="16040" max="16042" width="10.6640625" style="1" customWidth="1"/>
    <col min="16043" max="16043" width="8.77734375" style="1" bestFit="1" customWidth="1"/>
    <col min="16044" max="16044" width="7.44140625" style="1" customWidth="1"/>
    <col min="16045" max="16384" width="8.88671875" style="1"/>
  </cols>
  <sheetData>
    <row r="1" spans="1:13" ht="38.2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.75" customHeight="1" thickBot="1">
      <c r="D2" s="6"/>
      <c r="E2" s="6"/>
      <c r="F2" s="6"/>
      <c r="H2" s="6"/>
      <c r="I2" s="6"/>
      <c r="M2" s="2" t="s">
        <v>5</v>
      </c>
    </row>
    <row r="3" spans="1:13" ht="30" customHeight="1" thickBot="1">
      <c r="A3" s="53" t="s">
        <v>0</v>
      </c>
      <c r="B3" s="54"/>
      <c r="C3" s="54"/>
      <c r="D3" s="33" t="s">
        <v>23</v>
      </c>
      <c r="E3" s="34" t="s">
        <v>21</v>
      </c>
      <c r="F3" s="34" t="s">
        <v>24</v>
      </c>
      <c r="G3" s="43" t="s">
        <v>1</v>
      </c>
      <c r="H3" s="43" t="s">
        <v>2</v>
      </c>
      <c r="I3" s="34" t="s">
        <v>19</v>
      </c>
      <c r="J3" s="34" t="s">
        <v>25</v>
      </c>
      <c r="K3" s="34" t="s">
        <v>26</v>
      </c>
      <c r="L3" s="43" t="s">
        <v>3</v>
      </c>
      <c r="M3" s="44" t="s">
        <v>4</v>
      </c>
    </row>
    <row r="4" spans="1:13" ht="30" customHeight="1" thickTop="1">
      <c r="A4" s="56" t="s">
        <v>6</v>
      </c>
      <c r="B4" s="59" t="s">
        <v>7</v>
      </c>
      <c r="C4" s="59"/>
      <c r="D4" s="30">
        <f t="shared" ref="D4:D9" si="0">D10+D16+D22</f>
        <v>21906695</v>
      </c>
      <c r="E4" s="30">
        <f>E10+E16+E22</f>
        <v>22860453</v>
      </c>
      <c r="F4" s="35">
        <f>F10+F16+F22</f>
        <v>19436075</v>
      </c>
      <c r="G4" s="26">
        <f>(F4-D4)/D4*100</f>
        <v>-11.277922114677727</v>
      </c>
      <c r="H4" s="27">
        <f>(F4-E4)/E4*100</f>
        <v>-14.979484439787786</v>
      </c>
      <c r="I4" s="30">
        <v>273359679</v>
      </c>
      <c r="J4" s="45">
        <v>179669183</v>
      </c>
      <c r="K4" s="35">
        <v>180722461</v>
      </c>
      <c r="L4" s="28">
        <f t="shared" ref="L4:L22" si="1">(K4-J4)/J4*100</f>
        <v>0.58623186370252489</v>
      </c>
      <c r="M4" s="29">
        <v>100</v>
      </c>
    </row>
    <row r="5" spans="1:13" ht="30" customHeight="1">
      <c r="A5" s="57"/>
      <c r="B5" s="55" t="s">
        <v>8</v>
      </c>
      <c r="C5" s="55"/>
      <c r="D5" s="36">
        <f t="shared" si="0"/>
        <v>19175153</v>
      </c>
      <c r="E5" s="36">
        <f>E11+E17+E23</f>
        <v>20228007</v>
      </c>
      <c r="F5" s="37">
        <f>F11+F17+F23</f>
        <v>17066523</v>
      </c>
      <c r="G5" s="8">
        <f t="shared" ref="G5:G27" si="2">(F5-D5)/D5*100</f>
        <v>-10.996678879172437</v>
      </c>
      <c r="H5" s="9">
        <f t="shared" ref="H5:H27" si="3">(F5-E5)/E5*100</f>
        <v>-15.629241180310052</v>
      </c>
      <c r="I5" s="31">
        <v>240931136</v>
      </c>
      <c r="J5" s="46">
        <v>158948884</v>
      </c>
      <c r="K5" s="37">
        <v>158906804</v>
      </c>
      <c r="L5" s="10">
        <f t="shared" si="1"/>
        <v>-2.6473919753975748E-2</v>
      </c>
      <c r="M5" s="13">
        <f>K5/$K$4*100</f>
        <v>87.928641033722982</v>
      </c>
    </row>
    <row r="6" spans="1:13" ht="30" customHeight="1">
      <c r="A6" s="57"/>
      <c r="B6" s="11"/>
      <c r="C6" s="11" t="s">
        <v>9</v>
      </c>
      <c r="D6" s="36">
        <f t="shared" si="0"/>
        <v>11725906</v>
      </c>
      <c r="E6" s="36">
        <f t="shared" ref="E6:E9" si="4">E12+E18+E24</f>
        <v>11692090</v>
      </c>
      <c r="F6" s="37">
        <f t="shared" ref="F6" si="5">F12+F18+F24</f>
        <v>10798013</v>
      </c>
      <c r="G6" s="8">
        <f t="shared" si="2"/>
        <v>-7.9131881152722867</v>
      </c>
      <c r="H6" s="9">
        <f t="shared" si="3"/>
        <v>-7.6468535565497691</v>
      </c>
      <c r="I6" s="31">
        <v>146325780</v>
      </c>
      <c r="J6" s="46">
        <v>96827408</v>
      </c>
      <c r="K6" s="37">
        <v>96831959</v>
      </c>
      <c r="L6" s="10">
        <f t="shared" si="1"/>
        <v>4.700115487961838E-3</v>
      </c>
      <c r="M6" s="13">
        <f t="shared" ref="M6:M9" si="6">K6/$K$4*100</f>
        <v>53.580478300370203</v>
      </c>
    </row>
    <row r="7" spans="1:13" ht="30" customHeight="1">
      <c r="A7" s="57"/>
      <c r="B7" s="11"/>
      <c r="C7" s="11" t="s">
        <v>10</v>
      </c>
      <c r="D7" s="36">
        <f t="shared" si="0"/>
        <v>5442479</v>
      </c>
      <c r="E7" s="36">
        <f t="shared" si="4"/>
        <v>5359647</v>
      </c>
      <c r="F7" s="37">
        <f t="shared" ref="F7" si="7">F13+F19+F25</f>
        <v>4623321</v>
      </c>
      <c r="G7" s="8">
        <f t="shared" si="2"/>
        <v>-15.051192664225255</v>
      </c>
      <c r="H7" s="9">
        <f t="shared" si="3"/>
        <v>-13.738330154952369</v>
      </c>
      <c r="I7" s="31">
        <v>61029105</v>
      </c>
      <c r="J7" s="46">
        <v>39205988</v>
      </c>
      <c r="K7" s="37">
        <v>40587468</v>
      </c>
      <c r="L7" s="10">
        <f t="shared" si="1"/>
        <v>3.5236454186539055</v>
      </c>
      <c r="M7" s="13">
        <f t="shared" si="6"/>
        <v>22.458452466514387</v>
      </c>
    </row>
    <row r="8" spans="1:13" ht="30" customHeight="1">
      <c r="A8" s="57"/>
      <c r="B8" s="11"/>
      <c r="C8" s="11" t="s">
        <v>11</v>
      </c>
      <c r="D8" s="36">
        <f t="shared" si="0"/>
        <v>2006768</v>
      </c>
      <c r="E8" s="36">
        <f t="shared" si="4"/>
        <v>3176270</v>
      </c>
      <c r="F8" s="37">
        <f t="shared" ref="F8" si="8">F14+F20+F26</f>
        <v>1645189</v>
      </c>
      <c r="G8" s="8">
        <f t="shared" si="2"/>
        <v>-18.017977165272718</v>
      </c>
      <c r="H8" s="9">
        <f t="shared" si="3"/>
        <v>-48.203742125197167</v>
      </c>
      <c r="I8" s="31">
        <v>33576251</v>
      </c>
      <c r="J8" s="46">
        <v>22915488</v>
      </c>
      <c r="K8" s="37">
        <v>21487377</v>
      </c>
      <c r="L8" s="10">
        <f t="shared" si="1"/>
        <v>-6.232077623657851</v>
      </c>
      <c r="M8" s="13">
        <f t="shared" si="6"/>
        <v>11.889710266838387</v>
      </c>
    </row>
    <row r="9" spans="1:13" ht="30" customHeight="1" thickBot="1">
      <c r="A9" s="58"/>
      <c r="B9" s="62" t="s">
        <v>12</v>
      </c>
      <c r="C9" s="62"/>
      <c r="D9" s="38">
        <f t="shared" si="0"/>
        <v>2731542</v>
      </c>
      <c r="E9" s="38">
        <f t="shared" si="4"/>
        <v>2632446</v>
      </c>
      <c r="F9" s="39">
        <f t="shared" ref="F9" si="9">F15+F21+F27</f>
        <v>2369552</v>
      </c>
      <c r="G9" s="14">
        <f t="shared" si="2"/>
        <v>-13.252221638913111</v>
      </c>
      <c r="H9" s="24">
        <f t="shared" si="3"/>
        <v>-9.9866815881503364</v>
      </c>
      <c r="I9" s="32">
        <v>32428543</v>
      </c>
      <c r="J9" s="47">
        <v>20720299</v>
      </c>
      <c r="K9" s="39">
        <v>21815657</v>
      </c>
      <c r="L9" s="25">
        <f t="shared" si="1"/>
        <v>5.2864005485635124</v>
      </c>
      <c r="M9" s="17">
        <f t="shared" si="6"/>
        <v>12.071358966277025</v>
      </c>
    </row>
    <row r="10" spans="1:13" ht="30" customHeight="1">
      <c r="A10" s="60" t="s">
        <v>13</v>
      </c>
      <c r="B10" s="61" t="s">
        <v>7</v>
      </c>
      <c r="C10" s="61"/>
      <c r="D10" s="40">
        <v>11576218</v>
      </c>
      <c r="E10" s="41">
        <v>10387859</v>
      </c>
      <c r="F10" s="42">
        <v>8482131</v>
      </c>
      <c r="G10" s="18">
        <f t="shared" si="2"/>
        <v>-26.72796072085028</v>
      </c>
      <c r="H10" s="22">
        <f t="shared" si="3"/>
        <v>-18.345724561721525</v>
      </c>
      <c r="I10" s="19">
        <v>147618487</v>
      </c>
      <c r="J10" s="48">
        <v>97886667</v>
      </c>
      <c r="K10" s="42">
        <v>88814698</v>
      </c>
      <c r="L10" s="23">
        <f t="shared" si="1"/>
        <v>-9.2678290905542831</v>
      </c>
      <c r="M10" s="21">
        <f>K10/K4*100</f>
        <v>49.144249977870764</v>
      </c>
    </row>
    <row r="11" spans="1:13" ht="30" customHeight="1">
      <c r="A11" s="57"/>
      <c r="B11" s="55" t="s">
        <v>8</v>
      </c>
      <c r="C11" s="55"/>
      <c r="D11" s="31">
        <v>10003039</v>
      </c>
      <c r="E11" s="36">
        <v>9150627</v>
      </c>
      <c r="F11" s="37">
        <v>7524497</v>
      </c>
      <c r="G11" s="8">
        <f t="shared" si="2"/>
        <v>-24.777889999229235</v>
      </c>
      <c r="H11" s="9">
        <f t="shared" si="3"/>
        <v>-17.770694838725259</v>
      </c>
      <c r="I11" s="7">
        <v>130129159</v>
      </c>
      <c r="J11" s="49">
        <v>86601789</v>
      </c>
      <c r="K11" s="37">
        <v>77820040</v>
      </c>
      <c r="L11" s="10">
        <f t="shared" si="1"/>
        <v>-10.140378277866754</v>
      </c>
      <c r="M11" s="13">
        <f>K11/$K$5*100</f>
        <v>48.972125825398891</v>
      </c>
    </row>
    <row r="12" spans="1:13" ht="30" customHeight="1">
      <c r="A12" s="57"/>
      <c r="B12" s="11"/>
      <c r="C12" s="11" t="s">
        <v>9</v>
      </c>
      <c r="D12" s="31">
        <v>5724637</v>
      </c>
      <c r="E12" s="36">
        <v>5293262</v>
      </c>
      <c r="F12" s="37">
        <v>4600710</v>
      </c>
      <c r="G12" s="8">
        <f t="shared" si="2"/>
        <v>-19.633157525970642</v>
      </c>
      <c r="H12" s="9">
        <f t="shared" si="3"/>
        <v>-13.083652386751307</v>
      </c>
      <c r="I12" s="7">
        <v>75799771</v>
      </c>
      <c r="J12" s="49">
        <v>50515519</v>
      </c>
      <c r="K12" s="37">
        <v>46179720</v>
      </c>
      <c r="L12" s="10">
        <f t="shared" si="1"/>
        <v>-8.5831029470369291</v>
      </c>
      <c r="M12" s="13">
        <f>K12/$K$6*100</f>
        <v>47.690577033559755</v>
      </c>
    </row>
    <row r="13" spans="1:13" ht="30" customHeight="1">
      <c r="A13" s="57"/>
      <c r="B13" s="11"/>
      <c r="C13" s="11" t="s">
        <v>10</v>
      </c>
      <c r="D13" s="31">
        <v>2475143</v>
      </c>
      <c r="E13" s="36">
        <v>2387222</v>
      </c>
      <c r="F13" s="37">
        <v>1828681</v>
      </c>
      <c r="G13" s="8">
        <f t="shared" si="2"/>
        <v>-26.118167717986395</v>
      </c>
      <c r="H13" s="9">
        <f t="shared" si="3"/>
        <v>-23.397111789351808</v>
      </c>
      <c r="I13" s="7">
        <v>30449579</v>
      </c>
      <c r="J13" s="49">
        <v>20327418</v>
      </c>
      <c r="K13" s="37">
        <v>19106916</v>
      </c>
      <c r="L13" s="10">
        <f t="shared" si="1"/>
        <v>-6.0042155870460281</v>
      </c>
      <c r="M13" s="13">
        <f>K13/$K$7*100</f>
        <v>47.075900373977504</v>
      </c>
    </row>
    <row r="14" spans="1:13" ht="30" customHeight="1">
      <c r="A14" s="57"/>
      <c r="B14" s="11"/>
      <c r="C14" s="11" t="s">
        <v>11</v>
      </c>
      <c r="D14" s="31">
        <f t="shared" ref="D14" si="10">D11-D12-D13</f>
        <v>1803259</v>
      </c>
      <c r="E14" s="31">
        <f>E11-E12-E13</f>
        <v>1470143</v>
      </c>
      <c r="F14" s="37">
        <f>F11-F12-F13</f>
        <v>1095106</v>
      </c>
      <c r="G14" s="8">
        <f t="shared" si="2"/>
        <v>-39.270731492259294</v>
      </c>
      <c r="H14" s="9">
        <f t="shared" si="3"/>
        <v>-25.510239480104996</v>
      </c>
      <c r="I14" s="7">
        <v>23879809</v>
      </c>
      <c r="J14" s="50">
        <v>15758852</v>
      </c>
      <c r="K14" s="37">
        <v>12533404</v>
      </c>
      <c r="L14" s="10">
        <f t="shared" si="1"/>
        <v>-20.467531518158811</v>
      </c>
      <c r="M14" s="13">
        <f>K14/$K$8*100</f>
        <v>58.329148318103229</v>
      </c>
    </row>
    <row r="15" spans="1:13" ht="30" customHeight="1" thickBot="1">
      <c r="A15" s="58"/>
      <c r="B15" s="62" t="s">
        <v>12</v>
      </c>
      <c r="C15" s="62"/>
      <c r="D15" s="32">
        <v>1573179</v>
      </c>
      <c r="E15" s="38">
        <v>1237232</v>
      </c>
      <c r="F15" s="39">
        <v>957634</v>
      </c>
      <c r="G15" s="14">
        <f t="shared" si="2"/>
        <v>-39.127461020011076</v>
      </c>
      <c r="H15" s="24">
        <f t="shared" si="3"/>
        <v>-22.59867187398968</v>
      </c>
      <c r="I15" s="15">
        <v>17489328</v>
      </c>
      <c r="J15" s="51">
        <v>11284878</v>
      </c>
      <c r="K15" s="39">
        <v>10994658</v>
      </c>
      <c r="L15" s="25">
        <f t="shared" si="1"/>
        <v>-2.571760190938706</v>
      </c>
      <c r="M15" s="17">
        <f>K15/$K$9*100</f>
        <v>50.39801460024789</v>
      </c>
    </row>
    <row r="16" spans="1:13" ht="30" customHeight="1">
      <c r="A16" s="60" t="s">
        <v>14</v>
      </c>
      <c r="B16" s="61" t="s">
        <v>7</v>
      </c>
      <c r="C16" s="61"/>
      <c r="D16" s="40">
        <v>10240543</v>
      </c>
      <c r="E16" s="41">
        <v>12356050</v>
      </c>
      <c r="F16" s="42">
        <v>10836671</v>
      </c>
      <c r="G16" s="18">
        <f t="shared" si="2"/>
        <v>5.8212538143729295</v>
      </c>
      <c r="H16" s="22">
        <f t="shared" si="3"/>
        <v>-12.296640107477714</v>
      </c>
      <c r="I16" s="19">
        <v>124388044</v>
      </c>
      <c r="J16" s="48">
        <v>80958440</v>
      </c>
      <c r="K16" s="42">
        <v>90864148</v>
      </c>
      <c r="L16" s="23">
        <f t="shared" si="1"/>
        <v>12.235547028821207</v>
      </c>
      <c r="M16" s="21">
        <f>K16/K4*100</f>
        <v>50.278281679663493</v>
      </c>
    </row>
    <row r="17" spans="1:13" ht="30" customHeight="1">
      <c r="A17" s="57"/>
      <c r="B17" s="55" t="s">
        <v>8</v>
      </c>
      <c r="C17" s="55"/>
      <c r="D17" s="31">
        <v>9172114</v>
      </c>
      <c r="E17" s="36">
        <v>11072398</v>
      </c>
      <c r="F17" s="37">
        <v>9542026</v>
      </c>
      <c r="G17" s="8">
        <f t="shared" si="2"/>
        <v>4.0330070036198853</v>
      </c>
      <c r="H17" s="9">
        <f t="shared" si="3"/>
        <v>-13.82150460993183</v>
      </c>
      <c r="I17" s="7">
        <v>110800195</v>
      </c>
      <c r="J17" s="49">
        <v>72345313</v>
      </c>
      <c r="K17" s="37">
        <v>81001199</v>
      </c>
      <c r="L17" s="10">
        <f t="shared" si="1"/>
        <v>11.964681112099134</v>
      </c>
      <c r="M17" s="13">
        <f>K17/$K$5*100</f>
        <v>50.974028147970309</v>
      </c>
    </row>
    <row r="18" spans="1:13" ht="30" customHeight="1">
      <c r="A18" s="57"/>
      <c r="B18" s="11"/>
      <c r="C18" s="11" t="s">
        <v>9</v>
      </c>
      <c r="D18" s="31">
        <v>6001269</v>
      </c>
      <c r="E18" s="36">
        <v>6398828</v>
      </c>
      <c r="F18" s="37">
        <v>6197303</v>
      </c>
      <c r="G18" s="8">
        <f t="shared" si="2"/>
        <v>3.2665424596031269</v>
      </c>
      <c r="H18" s="9">
        <f t="shared" si="3"/>
        <v>-3.1494048597649447</v>
      </c>
      <c r="I18" s="7">
        <v>70526009</v>
      </c>
      <c r="J18" s="49">
        <v>46311889</v>
      </c>
      <c r="K18" s="37">
        <v>50652239</v>
      </c>
      <c r="L18" s="10">
        <f t="shared" si="1"/>
        <v>9.3719994880796165</v>
      </c>
      <c r="M18" s="13">
        <f>K18/$K$6*100</f>
        <v>52.309422966440245</v>
      </c>
    </row>
    <row r="19" spans="1:13" ht="30" customHeight="1">
      <c r="A19" s="57"/>
      <c r="B19" s="11"/>
      <c r="C19" s="11" t="s">
        <v>10</v>
      </c>
      <c r="D19" s="31">
        <v>2967336</v>
      </c>
      <c r="E19" s="36">
        <v>2967443</v>
      </c>
      <c r="F19" s="37">
        <v>2794640</v>
      </c>
      <c r="G19" s="8">
        <f t="shared" si="2"/>
        <v>-5.8199004089863768</v>
      </c>
      <c r="H19" s="9">
        <f t="shared" si="3"/>
        <v>-5.8232963531228741</v>
      </c>
      <c r="I19" s="7">
        <v>30579526</v>
      </c>
      <c r="J19" s="49">
        <v>18878570</v>
      </c>
      <c r="K19" s="37">
        <v>21474838</v>
      </c>
      <c r="L19" s="10">
        <f t="shared" si="1"/>
        <v>13.75246112390928</v>
      </c>
      <c r="M19" s="13">
        <f>K19/$K$7*100</f>
        <v>52.91002138886811</v>
      </c>
    </row>
    <row r="20" spans="1:13" ht="30" customHeight="1">
      <c r="A20" s="57"/>
      <c r="B20" s="11"/>
      <c r="C20" s="11" t="s">
        <v>11</v>
      </c>
      <c r="D20" s="31">
        <f t="shared" ref="D20" si="11">D17-D18-D19</f>
        <v>203509</v>
      </c>
      <c r="E20" s="31">
        <f>E17-E18-E19</f>
        <v>1706127</v>
      </c>
      <c r="F20" s="37">
        <f>F17-F18-F19</f>
        <v>550083</v>
      </c>
      <c r="G20" s="8">
        <f t="shared" si="2"/>
        <v>170.2991022510061</v>
      </c>
      <c r="H20" s="9">
        <f t="shared" si="3"/>
        <v>-67.758379065567809</v>
      </c>
      <c r="I20" s="7">
        <v>9694660</v>
      </c>
      <c r="J20" s="50">
        <v>7154854</v>
      </c>
      <c r="K20" s="37">
        <v>8874122</v>
      </c>
      <c r="L20" s="10">
        <f t="shared" si="1"/>
        <v>24.029393192369824</v>
      </c>
      <c r="M20" s="13">
        <f>K20/$K$8*100</f>
        <v>41.29923349881188</v>
      </c>
    </row>
    <row r="21" spans="1:13" ht="30" customHeight="1" thickBot="1">
      <c r="A21" s="58"/>
      <c r="B21" s="62" t="s">
        <v>12</v>
      </c>
      <c r="C21" s="62"/>
      <c r="D21" s="32">
        <v>1068429</v>
      </c>
      <c r="E21" s="38">
        <v>1283652</v>
      </c>
      <c r="F21" s="39">
        <v>1294645</v>
      </c>
      <c r="G21" s="14">
        <f t="shared" si="2"/>
        <v>21.172768616351672</v>
      </c>
      <c r="H21" s="24">
        <f t="shared" si="3"/>
        <v>0.85638475225372612</v>
      </c>
      <c r="I21" s="15">
        <v>13587849</v>
      </c>
      <c r="J21" s="51">
        <v>8613127</v>
      </c>
      <c r="K21" s="39">
        <v>9862949</v>
      </c>
      <c r="L21" s="25">
        <f t="shared" si="1"/>
        <v>14.510664942012349</v>
      </c>
      <c r="M21" s="17">
        <f>K21/$K$9*100</f>
        <v>45.210414703531505</v>
      </c>
    </row>
    <row r="22" spans="1:13" ht="30" customHeight="1">
      <c r="A22" s="60" t="s">
        <v>15</v>
      </c>
      <c r="B22" s="61" t="s">
        <v>7</v>
      </c>
      <c r="C22" s="61"/>
      <c r="D22" s="41">
        <v>89934</v>
      </c>
      <c r="E22" s="41">
        <v>116544</v>
      </c>
      <c r="F22" s="42">
        <v>117273</v>
      </c>
      <c r="G22" s="18">
        <f t="shared" si="2"/>
        <v>30.398959236773631</v>
      </c>
      <c r="H22" s="18">
        <f t="shared" si="3"/>
        <v>0.62551482701812189</v>
      </c>
      <c r="I22" s="19">
        <v>1353148</v>
      </c>
      <c r="J22" s="48">
        <v>824076</v>
      </c>
      <c r="K22" s="42">
        <v>1043615</v>
      </c>
      <c r="L22" s="20">
        <f t="shared" si="1"/>
        <v>26.640625379212597</v>
      </c>
      <c r="M22" s="21">
        <f>K22/K4*100</f>
        <v>0.57746834246574363</v>
      </c>
    </row>
    <row r="23" spans="1:13" ht="30" customHeight="1">
      <c r="A23" s="57"/>
      <c r="B23" s="55" t="s">
        <v>8</v>
      </c>
      <c r="C23" s="55"/>
      <c r="D23" s="36">
        <v>0</v>
      </c>
      <c r="E23" s="36">
        <v>4982</v>
      </c>
      <c r="F23" s="37">
        <v>0</v>
      </c>
      <c r="G23" s="8" t="s">
        <v>17</v>
      </c>
      <c r="H23" s="8" t="s">
        <v>17</v>
      </c>
      <c r="I23" s="7">
        <v>1782</v>
      </c>
      <c r="J23" s="49">
        <v>1782</v>
      </c>
      <c r="K23" s="37">
        <v>85565</v>
      </c>
      <c r="L23" s="12" t="s">
        <v>20</v>
      </c>
      <c r="M23" s="13">
        <f>K23/$K$5*100</f>
        <v>5.3846026630804303E-2</v>
      </c>
    </row>
    <row r="24" spans="1:13" ht="30" customHeight="1">
      <c r="A24" s="57"/>
      <c r="B24" s="11"/>
      <c r="C24" s="11" t="s">
        <v>9</v>
      </c>
      <c r="D24" s="36">
        <v>0</v>
      </c>
      <c r="E24" s="36">
        <v>0</v>
      </c>
      <c r="F24" s="37">
        <v>0</v>
      </c>
      <c r="G24" s="8" t="s">
        <v>17</v>
      </c>
      <c r="H24" s="8" t="s">
        <v>17</v>
      </c>
      <c r="I24" s="7">
        <v>0</v>
      </c>
      <c r="J24" s="49">
        <v>0</v>
      </c>
      <c r="K24" s="37">
        <v>0</v>
      </c>
      <c r="L24" s="12" t="s">
        <v>18</v>
      </c>
      <c r="M24" s="13">
        <f>K24/$K$6*100</f>
        <v>0</v>
      </c>
    </row>
    <row r="25" spans="1:13" ht="30" customHeight="1">
      <c r="A25" s="57"/>
      <c r="B25" s="11"/>
      <c r="C25" s="11" t="s">
        <v>10</v>
      </c>
      <c r="D25" s="36">
        <v>0</v>
      </c>
      <c r="E25" s="36">
        <v>4982</v>
      </c>
      <c r="F25" s="37">
        <v>0</v>
      </c>
      <c r="G25" s="8" t="s">
        <v>17</v>
      </c>
      <c r="H25" s="8" t="s">
        <v>17</v>
      </c>
      <c r="I25" s="7">
        <v>0</v>
      </c>
      <c r="J25" s="49">
        <v>0</v>
      </c>
      <c r="K25" s="37">
        <v>5714</v>
      </c>
      <c r="L25" s="12" t="s">
        <v>18</v>
      </c>
      <c r="M25" s="13">
        <f>K25/$K$7*100</f>
        <v>1.4078237154384698E-2</v>
      </c>
    </row>
    <row r="26" spans="1:13" ht="30" customHeight="1">
      <c r="A26" s="57"/>
      <c r="B26" s="11"/>
      <c r="C26" s="11" t="s">
        <v>11</v>
      </c>
      <c r="D26" s="36">
        <f t="shared" ref="D26" si="12">D23-D24-D25</f>
        <v>0</v>
      </c>
      <c r="E26" s="36">
        <f>E23-E24-E25</f>
        <v>0</v>
      </c>
      <c r="F26" s="37">
        <f>F23-F24-F25</f>
        <v>0</v>
      </c>
      <c r="G26" s="8" t="s">
        <v>17</v>
      </c>
      <c r="H26" s="8" t="s">
        <v>17</v>
      </c>
      <c r="I26" s="7">
        <v>1782</v>
      </c>
      <c r="J26" s="49">
        <v>1782</v>
      </c>
      <c r="K26" s="37">
        <v>79851</v>
      </c>
      <c r="L26" s="12" t="s">
        <v>20</v>
      </c>
      <c r="M26" s="13">
        <f>K26/$K$8*100</f>
        <v>0.37161818308488748</v>
      </c>
    </row>
    <row r="27" spans="1:13" ht="30" customHeight="1" thickBot="1">
      <c r="A27" s="58"/>
      <c r="B27" s="62" t="s">
        <v>12</v>
      </c>
      <c r="C27" s="62"/>
      <c r="D27" s="38">
        <v>89934</v>
      </c>
      <c r="E27" s="38">
        <v>111562</v>
      </c>
      <c r="F27" s="39">
        <v>117273</v>
      </c>
      <c r="G27" s="14">
        <f t="shared" si="2"/>
        <v>30.398959236773631</v>
      </c>
      <c r="H27" s="14">
        <f t="shared" si="3"/>
        <v>5.119126584320826</v>
      </c>
      <c r="I27" s="15">
        <v>1351366</v>
      </c>
      <c r="J27" s="51">
        <v>822294</v>
      </c>
      <c r="K27" s="39">
        <v>958050</v>
      </c>
      <c r="L27" s="16">
        <f>(K27-J27)/J27*100</f>
        <v>16.509423636801436</v>
      </c>
      <c r="M27" s="17">
        <f>K27/$K$9*100</f>
        <v>4.3915706962206089</v>
      </c>
    </row>
    <row r="28" spans="1:13" ht="18" customHeight="1">
      <c r="C28" s="1" t="s">
        <v>16</v>
      </c>
      <c r="H28" s="3"/>
      <c r="I28" s="3"/>
      <c r="J28" s="3"/>
      <c r="K28" s="5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73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08월일반화물</vt:lpstr>
      <vt:lpstr>'08월일반화물'!Print_Area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2016-09-21T05:20:20Z</cp:lastPrinted>
  <dcterms:created xsi:type="dcterms:W3CDTF">2015-07-23T07:41:33Z</dcterms:created>
  <dcterms:modified xsi:type="dcterms:W3CDTF">2016-09-26T00:52:03Z</dcterms:modified>
</cp:coreProperties>
</file>